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HISH\Documents\GitHub\IIT-B-Internship\Financial Data and Graphs\.xlsx files\"/>
    </mc:Choice>
  </mc:AlternateContent>
  <xr:revisionPtr revIDLastSave="0" documentId="10_ncr:100000_{3A98C050-7040-4287-A3AC-A4510ACFBDF0}" xr6:coauthVersionLast="31" xr6:coauthVersionMax="31" xr10:uidLastSave="{00000000-0000-0000-0000-000000000000}"/>
  <bookViews>
    <workbookView xWindow="0" yWindow="0" windowWidth="28800" windowHeight="11835" activeTab="2" xr2:uid="{00000000-000D-0000-FFFF-FFFF00000000}"/>
  </bookViews>
  <sheets>
    <sheet name="Details" sheetId="7" r:id="rId1"/>
    <sheet name="Data" sheetId="1" r:id="rId2"/>
    <sheet name="Trend graphs" sheetId="2" r:id="rId3"/>
    <sheet name="MoM % change graphs" sheetId="4" r:id="rId4"/>
    <sheet name="MoM data" sheetId="5" r:id="rId5"/>
  </sheets>
  <calcPr calcId="179017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  <pivotCache cacheId="8" r:id="rId14"/>
    <pivotCache cacheId="9" r:id="rId15"/>
    <pivotCache cacheId="10" r:id="rId16"/>
    <pivotCache cacheId="11" r:id="rId17"/>
    <pivotCache cacheId="12" r:id="rId18"/>
    <pivotCache cacheId="13" r:id="rId19"/>
    <pivotCache cacheId="14" r:id="rId20"/>
    <pivotCache cacheId="15" r:id="rId21"/>
    <pivotCache cacheId="16" r:id="rId22"/>
    <pivotCache cacheId="17" r:id="rId23"/>
    <pivotCache cacheId="18" r:id="rId24"/>
    <pivotCache cacheId="19" r:id="rId25"/>
    <pivotCache cacheId="20" r:id="rId26"/>
    <pivotCache cacheId="21" r:id="rId2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2" l="1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E170" i="2"/>
  <c r="D170" i="2"/>
  <c r="G144" i="2"/>
  <c r="F144" i="2"/>
  <c r="F142" i="2"/>
  <c r="G142" i="2"/>
  <c r="H142" i="2"/>
  <c r="I142" i="2"/>
  <c r="F143" i="2"/>
  <c r="G143" i="2"/>
  <c r="H143" i="2"/>
  <c r="I143" i="2"/>
  <c r="H144" i="2"/>
  <c r="I144" i="2"/>
  <c r="F145" i="2"/>
  <c r="G145" i="2"/>
  <c r="H145" i="2"/>
  <c r="I145" i="2"/>
  <c r="F146" i="2"/>
  <c r="G146" i="2"/>
  <c r="H146" i="2"/>
  <c r="I146" i="2"/>
  <c r="F147" i="2"/>
  <c r="G147" i="2"/>
  <c r="H147" i="2"/>
  <c r="I147" i="2"/>
  <c r="F148" i="2"/>
  <c r="G148" i="2"/>
  <c r="H148" i="2"/>
  <c r="I148" i="2"/>
  <c r="F149" i="2"/>
  <c r="G149" i="2"/>
  <c r="H149" i="2"/>
  <c r="I149" i="2"/>
  <c r="F150" i="2"/>
  <c r="G150" i="2"/>
  <c r="H150" i="2"/>
  <c r="I150" i="2"/>
  <c r="F151" i="2"/>
  <c r="G151" i="2"/>
  <c r="H151" i="2"/>
  <c r="I151" i="2"/>
  <c r="F152" i="2"/>
  <c r="G152" i="2"/>
  <c r="H152" i="2"/>
  <c r="I152" i="2"/>
  <c r="F153" i="2"/>
  <c r="G153" i="2"/>
  <c r="H153" i="2"/>
  <c r="I153" i="2"/>
  <c r="F154" i="2"/>
  <c r="G154" i="2"/>
  <c r="H154" i="2"/>
  <c r="I154" i="2"/>
  <c r="F155" i="2"/>
  <c r="G155" i="2"/>
  <c r="H155" i="2"/>
  <c r="I155" i="2"/>
  <c r="F156" i="2"/>
  <c r="G156" i="2"/>
  <c r="H156" i="2"/>
  <c r="I15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I116" i="2"/>
  <c r="H116" i="2"/>
  <c r="G127" i="2"/>
  <c r="G117" i="2"/>
  <c r="G118" i="2"/>
  <c r="G119" i="2"/>
  <c r="G120" i="2"/>
  <c r="G121" i="2"/>
  <c r="G122" i="2"/>
  <c r="G123" i="2"/>
  <c r="G124" i="2"/>
  <c r="G125" i="2"/>
  <c r="G126" i="2"/>
  <c r="G128" i="2"/>
  <c r="G129" i="2"/>
  <c r="G130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G116" i="2"/>
  <c r="F116" i="2"/>
  <c r="D63" i="2" l="1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E102" i="2"/>
  <c r="D103" i="2"/>
  <c r="E103" i="2"/>
  <c r="D104" i="2"/>
  <c r="E104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37" i="2"/>
  <c r="D25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11" i="2"/>
</calcChain>
</file>

<file path=xl/sharedStrings.xml><?xml version="1.0" encoding="utf-8"?>
<sst xmlns="http://schemas.openxmlformats.org/spreadsheetml/2006/main" count="1323" uniqueCount="274">
  <si>
    <t>Month/Year</t>
  </si>
  <si>
    <t>Volume
(Lakh)</t>
  </si>
  <si>
    <t xml:space="preserve"> Value
(Rupees Crore)</t>
  </si>
  <si>
    <t>2 NEFT</t>
  </si>
  <si>
    <t>3 IMPS</t>
  </si>
  <si>
    <t>Mar-2020</t>
  </si>
  <si>
    <t>Feb-2020</t>
  </si>
  <si>
    <t>Jan-2020</t>
  </si>
  <si>
    <t>Dec-2019</t>
  </si>
  <si>
    <t>Nov-2019</t>
  </si>
  <si>
    <t>Oct-2019</t>
  </si>
  <si>
    <t>Sep-2019</t>
  </si>
  <si>
    <t>Aug-2019</t>
  </si>
  <si>
    <t>Jul-2019</t>
  </si>
  <si>
    <t>Jun-2019</t>
  </si>
  <si>
    <t>May-2019</t>
  </si>
  <si>
    <t>Apr-2019</t>
  </si>
  <si>
    <t>Mar-2019</t>
  </si>
  <si>
    <t>Feb-2019</t>
  </si>
  <si>
    <t>Jan-2019</t>
  </si>
  <si>
    <t>Dec-2018</t>
  </si>
  <si>
    <t>Nov-2018</t>
  </si>
  <si>
    <t>Oct-2018</t>
  </si>
  <si>
    <t>Sep-2018</t>
  </si>
  <si>
    <t>Aug-2018</t>
  </si>
  <si>
    <t>Jul-2018</t>
  </si>
  <si>
    <t>Jun-2018</t>
  </si>
  <si>
    <t>May-2018</t>
  </si>
  <si>
    <t>Apr-2018</t>
  </si>
  <si>
    <t>Mar-2018</t>
  </si>
  <si>
    <t>Feb-2018</t>
  </si>
  <si>
    <t>Jan-2018</t>
  </si>
  <si>
    <t>Dec-2017</t>
  </si>
  <si>
    <t>Nov-2017</t>
  </si>
  <si>
    <t>Oct-2017</t>
  </si>
  <si>
    <t>Sep-2017</t>
  </si>
  <si>
    <t>Aug-2017</t>
  </si>
  <si>
    <t>Jul-2017</t>
  </si>
  <si>
    <t>Jun-2017</t>
  </si>
  <si>
    <t>May-2017</t>
  </si>
  <si>
    <t>Apr-2017</t>
  </si>
  <si>
    <t>Mar-2017</t>
  </si>
  <si>
    <t>Feb-2017</t>
  </si>
  <si>
    <t>Jan-2017</t>
  </si>
  <si>
    <t>Dec-2016</t>
  </si>
  <si>
    <t>Nov-2016</t>
  </si>
  <si>
    <t>Oct-2016</t>
  </si>
  <si>
    <t>Sep-2016</t>
  </si>
  <si>
    <t>Aug-2016</t>
  </si>
  <si>
    <t>Jul-2016</t>
  </si>
  <si>
    <t>Jun-2016</t>
  </si>
  <si>
    <t>May-2016</t>
  </si>
  <si>
    <t>Apr-2016</t>
  </si>
  <si>
    <t>Mar-2016</t>
  </si>
  <si>
    <t>Feb-2016</t>
  </si>
  <si>
    <t>Jan-2016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</si>
  <si>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</si>
  <si>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</si>
  <si>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</si>
  <si>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</si>
  <si>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</si>
  <si>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</si>
  <si>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</si>
  <si>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</si>
  <si>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</si>
  <si>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</si>
  <si>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</si>
  <si>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</si>
  <si>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Dec-2014</t>
  </si>
  <si>
    <t>Nov-2014</t>
  </si>
  <si>
    <t>Oct-2014</t>
  </si>
  <si>
    <t>Sep-2014</t>
  </si>
  <si>
    <t>Aug-2014</t>
  </si>
  <si>
    <t>Jul-2014</t>
  </si>
  <si>
    <t>Jun-2014</t>
  </si>
  <si>
    <t>May-2014</t>
  </si>
  <si>
    <t>Apr-2014</t>
  </si>
  <si>
    <t>Mar-2014</t>
  </si>
  <si>
    <t>Feb-2014</t>
  </si>
  <si>
    <t>Jan-2014</t>
  </si>
  <si>
    <t>Dec-2013</t>
  </si>
  <si>
    <t>Nov-2013</t>
  </si>
  <si>
    <t>Oct-2013</t>
  </si>
  <si>
    <t>Sep-2013</t>
  </si>
  <si>
    <t>Aug-2013</t>
  </si>
  <si>
    <t>Jul-2013</t>
  </si>
  <si>
    <t>Jun-2013</t>
  </si>
  <si>
    <t>May-2013</t>
  </si>
  <si>
    <t>Apr-2013</t>
  </si>
  <si>
    <t>Mar-2013</t>
  </si>
  <si>
    <t>Feb-2013</t>
  </si>
  <si>
    <t>Jan-2013</t>
  </si>
  <si>
    <t>Dec-2012</t>
  </si>
  <si>
    <t>Nov-2012</t>
  </si>
  <si>
    <t>Oct-2012</t>
  </si>
  <si>
    <t>Sep-2012</t>
  </si>
  <si>
    <t>Aug-2012</t>
  </si>
  <si>
    <t>Jul-2012</t>
  </si>
  <si>
    <t>Jun-2012</t>
  </si>
  <si>
    <t>May-2012</t>
  </si>
  <si>
    <t>Apr-2012</t>
  </si>
  <si>
    <t>Mar-2012</t>
  </si>
  <si>
    <t>Feb-2012</t>
  </si>
  <si>
    <t>Jan-2012</t>
  </si>
  <si>
    <t>Dec-2011</t>
  </si>
  <si>
    <t>Nov-2011</t>
  </si>
  <si>
    <t>Oct-2011</t>
  </si>
  <si>
    <t>Sep-2011</t>
  </si>
  <si>
    <t>Aug-2011</t>
  </si>
  <si>
    <t>Jul-2011</t>
  </si>
  <si>
    <t>Jun-2011</t>
  </si>
  <si>
    <t>May-2011</t>
  </si>
  <si>
    <t>Apr-2011</t>
  </si>
  <si>
    <t>Mar-2011</t>
  </si>
  <si>
    <t>Feb-2011</t>
  </si>
  <si>
    <t>Jan-2011</t>
  </si>
  <si>
    <t>Dec-2010</t>
  </si>
  <si>
    <t>Nov-2010</t>
  </si>
  <si>
    <t>Oct-2010</t>
  </si>
  <si>
    <t>Sep-2010</t>
  </si>
  <si>
    <t>Aug-2010</t>
  </si>
  <si>
    <t>Jul-2010</t>
  </si>
  <si>
    <t>Jun-2010</t>
  </si>
  <si>
    <t>May-2010</t>
  </si>
  <si>
    <t>Apr-2010</t>
  </si>
  <si>
    <t>Mar-2010</t>
  </si>
  <si>
    <t>Feb-2010</t>
  </si>
  <si>
    <t>Jan-2010</t>
  </si>
  <si>
    <t>Dec-2009</t>
  </si>
  <si>
    <t>Nov-2009</t>
  </si>
  <si>
    <t>Oct-2009</t>
  </si>
  <si>
    <t>Sep-2009</t>
  </si>
  <si>
    <t>Aug-2009</t>
  </si>
  <si>
    <t>Jul-2009</t>
  </si>
  <si>
    <t>Jun-2009</t>
  </si>
  <si>
    <t>May-2009</t>
  </si>
  <si>
    <t>Apr-2009</t>
  </si>
  <si>
    <t>Mar-2009</t>
  </si>
  <si>
    <t>Feb-2009</t>
  </si>
  <si>
    <t>Jan-2009</t>
  </si>
  <si>
    <t>Dec-2008</t>
  </si>
  <si>
    <t>Nov-2008</t>
  </si>
  <si>
    <t>Oct-2008</t>
  </si>
  <si>
    <t>Sep-2008</t>
  </si>
  <si>
    <t>Aug-2008</t>
  </si>
  <si>
    <t>Jul-2008</t>
  </si>
  <si>
    <t>Jun-2008</t>
  </si>
  <si>
    <t>May-2008</t>
  </si>
  <si>
    <t>Apr-2008</t>
  </si>
  <si>
    <t>Mar-2008</t>
  </si>
  <si>
    <t>Feb-2008</t>
  </si>
  <si>
    <t>Jan-2008</t>
  </si>
  <si>
    <t>Dec-2007</t>
  </si>
  <si>
    <t>Nov-2007</t>
  </si>
  <si>
    <t>Oct-2007</t>
  </si>
  <si>
    <t>Sep-2007</t>
  </si>
  <si>
    <t>Aug-2007</t>
  </si>
  <si>
    <t>Jul-2007</t>
  </si>
  <si>
    <t>Jun-2007</t>
  </si>
  <si>
    <t>May-2007</t>
  </si>
  <si>
    <t>Apr-2007</t>
  </si>
  <si>
    <t>Mar-2007</t>
  </si>
  <si>
    <t>Feb-2007</t>
  </si>
  <si>
    <t>Jan-2007</t>
  </si>
  <si>
    <t>Dec-2006</t>
  </si>
  <si>
    <t>Nov-2006</t>
  </si>
  <si>
    <t>Oct-2006</t>
  </si>
  <si>
    <t>Sep-2006</t>
  </si>
  <si>
    <t>Aug-2006</t>
  </si>
  <si>
    <t>Jul-2006</t>
  </si>
  <si>
    <t>Jun-2006</t>
  </si>
  <si>
    <t>May-2006</t>
  </si>
  <si>
    <t>Apr-2006</t>
  </si>
  <si>
    <t>Mar-2006</t>
  </si>
  <si>
    <t>Feb-2006</t>
  </si>
  <si>
    <t>Jan-2006</t>
  </si>
  <si>
    <t>Dec-2005</t>
  </si>
  <si>
    <t>Nov-2005</t>
  </si>
  <si>
    <t>Oct-2005</t>
  </si>
  <si>
    <t>Sep-2005</t>
  </si>
  <si>
    <t>Aug-2005</t>
  </si>
  <si>
    <t>Jul-2005</t>
  </si>
  <si>
    <t>Jun-2005</t>
  </si>
  <si>
    <t>May-2005</t>
  </si>
  <si>
    <t>Apr-2005</t>
  </si>
  <si>
    <t>Mar-2005</t>
  </si>
  <si>
    <t>Feb-2005</t>
  </si>
  <si>
    <t>Jan-2005</t>
  </si>
  <si>
    <t>Dec-2004</t>
  </si>
  <si>
    <t>Nov-2004</t>
  </si>
  <si>
    <t>Oct-2004</t>
  </si>
  <si>
    <t>Sep-2004</t>
  </si>
  <si>
    <t>Aug-2004</t>
  </si>
  <si>
    <t>Jul-2004</t>
  </si>
  <si>
    <t>Jun-2004</t>
  </si>
  <si>
    <t>May-2004</t>
  </si>
  <si>
    <t>Apr-2004</t>
  </si>
  <si>
    <t>101.55 </t>
  </si>
  <si>
    <t>1 RTGS  (Customer Transactions)</t>
  </si>
  <si>
    <t>4 National Automated Clearing House (NACH)</t>
  </si>
  <si>
    <t>5.1.1 Credit Cards (Usage at ATMs)</t>
  </si>
  <si>
    <t>5.1.2 Credit Cards (Usage at POS)</t>
  </si>
  <si>
    <t>5.2.1  Debit Cards (Usage at ATMs)</t>
  </si>
  <si>
    <t>5.2.2 Debit Cards (Usage at POS)</t>
  </si>
  <si>
    <t>6 PPI (Wallet)</t>
  </si>
  <si>
    <t>7 Number of  Credit Cards</t>
  </si>
  <si>
    <t>8 Number of Debit Cards</t>
  </si>
  <si>
    <t>11 CTS</t>
  </si>
  <si>
    <t>12 UPI</t>
  </si>
  <si>
    <t>9   Number of ATMs (in Lakh)</t>
  </si>
  <si>
    <t>10 Number of POS (in Lakh)</t>
  </si>
  <si>
    <t>Apr-2020</t>
  </si>
  <si>
    <t>May-2020</t>
  </si>
  <si>
    <t>RTGS</t>
  </si>
  <si>
    <t>Vol</t>
  </si>
  <si>
    <t>Value</t>
  </si>
  <si>
    <t>NEFT</t>
  </si>
  <si>
    <t>Val</t>
  </si>
  <si>
    <t>VOL</t>
  </si>
  <si>
    <t>VAL</t>
  </si>
  <si>
    <t>IMPS</t>
  </si>
  <si>
    <t>NACH</t>
  </si>
  <si>
    <t>CREDIT CARDS</t>
  </si>
  <si>
    <t>ATM vol</t>
  </si>
  <si>
    <t>ATM val</t>
  </si>
  <si>
    <t>Pos vol</t>
  </si>
  <si>
    <t>Pos value</t>
  </si>
  <si>
    <t>Debit CARDS</t>
  </si>
  <si>
    <t>Wallets</t>
  </si>
  <si>
    <t>CTS</t>
  </si>
  <si>
    <t>UPI</t>
  </si>
  <si>
    <t>May</t>
  </si>
  <si>
    <t>Row Labels</t>
  </si>
  <si>
    <t>Grand Total</t>
  </si>
  <si>
    <t>Column Labels</t>
  </si>
  <si>
    <t>Jan</t>
  </si>
  <si>
    <t>Apr</t>
  </si>
  <si>
    <t>Mar</t>
  </si>
  <si>
    <t>Feb</t>
  </si>
  <si>
    <t>Dec</t>
  </si>
  <si>
    <t>Nov</t>
  </si>
  <si>
    <t>Oct</t>
  </si>
  <si>
    <t>Sep</t>
  </si>
  <si>
    <t>Aug</t>
  </si>
  <si>
    <t>Jul</t>
  </si>
  <si>
    <t>Jun</t>
  </si>
  <si>
    <t>2020</t>
  </si>
  <si>
    <t>2019</t>
  </si>
  <si>
    <t>Year</t>
  </si>
  <si>
    <t>Month</t>
  </si>
  <si>
    <t>MoM VOL</t>
  </si>
  <si>
    <t>MoM VAL</t>
  </si>
  <si>
    <t>ATM MoM vol</t>
  </si>
  <si>
    <t>ATM MoM Val</t>
  </si>
  <si>
    <t>PoS MoM VOL</t>
  </si>
  <si>
    <t>PoS MoM VAL</t>
  </si>
  <si>
    <t>ATM - CC</t>
  </si>
  <si>
    <t>PoS - CC</t>
  </si>
  <si>
    <t>ATM - DC</t>
  </si>
  <si>
    <t>PoS - DC</t>
  </si>
  <si>
    <t xml:space="preserve">Mom Value </t>
  </si>
  <si>
    <t xml:space="preserve">MoM Volume </t>
  </si>
  <si>
    <t xml:space="preserve">Sum of MoM Volume </t>
  </si>
  <si>
    <t xml:space="preserve">Sum of Mom Value </t>
  </si>
  <si>
    <t>Sheet Name</t>
  </si>
  <si>
    <t>Description</t>
  </si>
  <si>
    <t>Data</t>
  </si>
  <si>
    <t>Compiled payment system data.</t>
  </si>
  <si>
    <t>Trend graphs</t>
  </si>
  <si>
    <t>MoM % change graphs</t>
  </si>
  <si>
    <t>Trend graph of volume and value of each system from Jan 19' to present.</t>
  </si>
  <si>
    <t>MoM % data</t>
  </si>
  <si>
    <t>MoM % change graph of  volume and value of each system from Jan 19' to present.</t>
  </si>
  <si>
    <t xml:space="preserve">MoM % change data of  volume and value of each system from Jan 19' to present.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</si>
</sst>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B64A0"/>
        <bgColor rgb="FFFFFFFF"/>
      </patternFill>
    </fill>
    <fill>
      <patternFill patternType="solid">
        <fgColor rgb="FFD4EB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D7EBFF"/>
        <bgColor rgb="FFFFFFFF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wrapText="1"/>
    </xf>
    <xf numFmtId="49" fontId="5" fillId="3" borderId="1" xfId="0" applyNumberFormat="1" applyFont="1" applyFill="1" applyBorder="1" applyAlignment="1">
      <alignment horizontal="left"/>
    </xf>
    <xf numFmtId="0" fontId="7" fillId="0" borderId="1" xfId="0" applyFont="1" applyBorder="1"/>
    <xf numFmtId="2" fontId="6" fillId="5" borderId="1" xfId="1" applyNumberFormat="1" applyFont="1" applyFill="1" applyBorder="1" applyAlignment="1">
      <alignment horizontal="right"/>
    </xf>
    <xf numFmtId="1" fontId="6" fillId="5" borderId="1" xfId="1" applyNumberFormat="1" applyFont="1" applyFill="1" applyBorder="1" applyAlignment="1">
      <alignment horizontal="right"/>
    </xf>
    <xf numFmtId="2" fontId="2" fillId="5" borderId="1" xfId="0" applyNumberFormat="1" applyFont="1" applyFill="1" applyBorder="1" applyAlignment="1">
      <alignment horizontal="right"/>
    </xf>
    <xf numFmtId="1" fontId="2" fillId="5" borderId="1" xfId="0" applyNumberFormat="1" applyFont="1" applyFill="1" applyBorder="1" applyAlignment="1">
      <alignment horizontal="right" wrapText="1"/>
    </xf>
    <xf numFmtId="2" fontId="2" fillId="4" borderId="1" xfId="0" applyNumberFormat="1" applyFont="1" applyFill="1" applyBorder="1" applyAlignment="1"/>
    <xf numFmtId="1" fontId="2" fillId="5" borderId="1" xfId="0" applyNumberFormat="1" applyFont="1" applyFill="1" applyBorder="1" applyAlignment="1">
      <alignment horizontal="right"/>
    </xf>
    <xf numFmtId="0" fontId="2" fillId="4" borderId="1" xfId="0" applyFont="1" applyFill="1" applyBorder="1"/>
    <xf numFmtId="2" fontId="2" fillId="4" borderId="1" xfId="0" applyNumberFormat="1" applyFont="1" applyFill="1" applyBorder="1" applyAlignment="1">
      <alignment horizontal="right"/>
    </xf>
    <xf numFmtId="2" fontId="6" fillId="4" borderId="1" xfId="1" applyNumberFormat="1" applyFont="1" applyFill="1" applyBorder="1"/>
    <xf numFmtId="0" fontId="2" fillId="4" borderId="1" xfId="0" applyFont="1" applyFill="1" applyBorder="1" applyAlignment="1">
      <alignment horizontal="right"/>
    </xf>
    <xf numFmtId="4" fontId="2" fillId="4" borderId="1" xfId="0" applyNumberFormat="1" applyFont="1" applyFill="1" applyBorder="1"/>
    <xf numFmtId="4" fontId="3" fillId="4" borderId="1" xfId="0" applyNumberFormat="1" applyFont="1" applyFill="1" applyBorder="1"/>
    <xf numFmtId="0" fontId="3" fillId="4" borderId="1" xfId="0" applyFont="1" applyFill="1" applyBorder="1"/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49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0" fillId="4" borderId="0" xfId="0" applyFont="1" applyFill="1" applyBorder="1"/>
    <xf numFmtId="49" fontId="8" fillId="6" borderId="1" xfId="0" applyNumberFormat="1" applyFont="1" applyFill="1" applyBorder="1" applyAlignment="1">
      <alignment horizontal="left" vertic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NumberFormat="1" applyFont="1" applyBorder="1"/>
    <xf numFmtId="2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0" fontId="9" fillId="0" borderId="1" xfId="0" applyFont="1" applyBorder="1"/>
    <xf numFmtId="2" fontId="2" fillId="5" borderId="0" xfId="0" applyNumberFormat="1" applyFont="1" applyFill="1" applyBorder="1" applyAlignment="1">
      <alignment horizontal="right"/>
    </xf>
    <xf numFmtId="49" fontId="8" fillId="5" borderId="1" xfId="0" applyNumberFormat="1" applyFont="1" applyFill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/>
    </xf>
    <xf numFmtId="0" fontId="0" fillId="4" borderId="1" xfId="0" applyFill="1" applyBorder="1"/>
    <xf numFmtId="1" fontId="2" fillId="5" borderId="0" xfId="0" applyNumberFormat="1" applyFont="1" applyFill="1" applyBorder="1" applyAlignment="1">
      <alignment horizontal="right" wrapText="1"/>
    </xf>
    <xf numFmtId="0" fontId="2" fillId="4" borderId="1" xfId="0" applyNumberFormat="1" applyFont="1" applyFill="1" applyBorder="1"/>
    <xf numFmtId="2" fontId="0" fillId="4" borderId="1" xfId="0" applyNumberFormat="1" applyFill="1" applyBorder="1"/>
    <xf numFmtId="1" fontId="0" fillId="4" borderId="1" xfId="0" applyNumberFormat="1" applyFill="1" applyBorder="1"/>
    <xf numFmtId="2" fontId="2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0" fontId="10" fillId="0" borderId="1" xfId="0" applyFont="1" applyBorder="1"/>
    <xf numFmtId="0" fontId="0" fillId="4" borderId="1" xfId="0" applyFill="1" applyBorder="1" applyAlignment="1"/>
    <xf numFmtId="0" fontId="10" fillId="0" borderId="1" xfId="0" applyFont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2" fontId="6" fillId="5" borderId="1" xfId="1" applyNumberFormat="1" applyFont="1" applyFill="1" applyBorder="1" applyAlignment="1">
      <alignment horizontal="center"/>
    </xf>
    <xf numFmtId="1" fontId="6" fillId="5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1" xfId="0" pivotButton="1" applyNumberFormat="1" applyBorder="1"/>
    <xf numFmtId="0" fontId="0" fillId="0" borderId="1" xfId="0" applyNumberFormat="1" applyBorder="1"/>
    <xf numFmtId="49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/>
  </cellXfs>
  <cellStyles count="2">
    <cellStyle name="Explanatory Text" xfId="1" builtinId="53"/>
    <cellStyle name="Normal" xfId="0" builtinId="0"/>
  </cellStyles>
  <dxfs count="29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164" formatCode="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D7E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pivotCacheDefinition" Target="pivotCache/pivotCacheDefinition13.xml"/><Relationship Id="rId26" Type="http://schemas.openxmlformats.org/officeDocument/2006/relationships/pivotCacheDefinition" Target="pivotCache/pivotCacheDefinition2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6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pivotCacheDefinition" Target="pivotCache/pivotCacheDefinition12.xml"/><Relationship Id="rId25" Type="http://schemas.openxmlformats.org/officeDocument/2006/relationships/pivotCacheDefinition" Target="pivotCache/pivotCacheDefinition20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1.xml"/><Relationship Id="rId20" Type="http://schemas.openxmlformats.org/officeDocument/2006/relationships/pivotCacheDefinition" Target="pivotCache/pivotCacheDefinition15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pivotCacheDefinition" Target="pivotCache/pivotCacheDefinition19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23" Type="http://schemas.openxmlformats.org/officeDocument/2006/relationships/pivotCacheDefinition" Target="pivotCache/pivotCacheDefinition18.xml"/><Relationship Id="rId28" Type="http://schemas.openxmlformats.org/officeDocument/2006/relationships/theme" Target="theme/theme1.xml"/><Relationship Id="rId10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14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openxmlformats.org/officeDocument/2006/relationships/pivotCacheDefinition" Target="pivotCache/pivotCacheDefinition17.xml"/><Relationship Id="rId27" Type="http://schemas.openxmlformats.org/officeDocument/2006/relationships/pivotCacheDefinition" Target="pivotCache/pivotCacheDefinition22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graphs'!$A$11:$A$25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graphs'!$B$11:$B$25</c:f>
              <c:numCache>
                <c:formatCode>0.00</c:formatCode>
                <c:ptCount val="15"/>
                <c:pt idx="0">
                  <c:v>115.04066</c:v>
                </c:pt>
                <c:pt idx="1">
                  <c:v>108.3753</c:v>
                </c:pt>
                <c:pt idx="2">
                  <c:v>133.54761999999999</c:v>
                </c:pt>
                <c:pt idx="3">
                  <c:v>112.27648000000001</c:v>
                </c:pt>
                <c:pt idx="4">
                  <c:v>122.24083</c:v>
                </c:pt>
                <c:pt idx="5">
                  <c:v>115.99294999999999</c:v>
                </c:pt>
                <c:pt idx="6">
                  <c:v>125.06822</c:v>
                </c:pt>
                <c:pt idx="7">
                  <c:v>116.56035</c:v>
                </c:pt>
                <c:pt idx="8">
                  <c:v>112.28466</c:v>
                </c:pt>
                <c:pt idx="9">
                  <c:v>126.66193</c:v>
                </c:pt>
                <c:pt idx="10">
                  <c:v>131.60638</c:v>
                </c:pt>
                <c:pt idx="11">
                  <c:v>133.81873999999999</c:v>
                </c:pt>
                <c:pt idx="12">
                  <c:v>135.08883</c:v>
                </c:pt>
                <c:pt idx="13">
                  <c:v>131.07</c:v>
                </c:pt>
                <c:pt idx="14">
                  <c:v>117.06112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B-447F-8EA9-08A2877E9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145952"/>
        <c:axId val="566143600"/>
      </c:lineChart>
      <c:catAx>
        <c:axId val="5661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43600"/>
        <c:crosses val="autoZero"/>
        <c:auto val="1"/>
        <c:lblAlgn val="ctr"/>
        <c:lblOffset val="100"/>
        <c:noMultiLvlLbl val="0"/>
      </c:catAx>
      <c:valAx>
        <c:axId val="56614360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14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graphs'!$A$116:$A$130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graphs'!$D$116:$D$130</c:f>
              <c:numCache>
                <c:formatCode>0.00</c:formatCode>
                <c:ptCount val="15"/>
                <c:pt idx="0">
                  <c:v>1595.6539700000001</c:v>
                </c:pt>
                <c:pt idx="1">
                  <c:v>1413.3617899999999</c:v>
                </c:pt>
                <c:pt idx="2">
                  <c:v>1624.11418</c:v>
                </c:pt>
                <c:pt idx="3">
                  <c:v>1669.20586</c:v>
                </c:pt>
                <c:pt idx="4">
                  <c:v>1731.5309</c:v>
                </c:pt>
                <c:pt idx="5">
                  <c:v>1632.3348900000001</c:v>
                </c:pt>
                <c:pt idx="6">
                  <c:v>1784.15705</c:v>
                </c:pt>
                <c:pt idx="7">
                  <c:v>1795.7322899999999</c:v>
                </c:pt>
                <c:pt idx="8">
                  <c:v>1794.7052200000001</c:v>
                </c:pt>
                <c:pt idx="9">
                  <c:v>2027.6266499999999</c:v>
                </c:pt>
                <c:pt idx="10" formatCode="General">
                  <c:v>1824.94</c:v>
                </c:pt>
                <c:pt idx="11" formatCode="General">
                  <c:v>2049.6802699999998</c:v>
                </c:pt>
                <c:pt idx="12">
                  <c:v>2029.2882500000001</c:v>
                </c:pt>
                <c:pt idx="13" formatCode="General">
                  <c:v>1895.0095799999999</c:v>
                </c:pt>
                <c:pt idx="14">
                  <c:v>1646.7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6-47FE-B73E-5987E2AEA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158064"/>
        <c:axId val="711160024"/>
      </c:lineChart>
      <c:catAx>
        <c:axId val="71115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60024"/>
        <c:crosses val="autoZero"/>
        <c:auto val="1"/>
        <c:lblAlgn val="ctr"/>
        <c:lblOffset val="100"/>
        <c:noMultiLvlLbl val="0"/>
      </c:catAx>
      <c:valAx>
        <c:axId val="711160024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5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graphs'!$A$116:$A$130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graphs'!$C$116:$C$130</c:f>
              <c:numCache>
                <c:formatCode>0</c:formatCode>
                <c:ptCount val="15"/>
                <c:pt idx="0">
                  <c:v>394.2715</c:v>
                </c:pt>
                <c:pt idx="1">
                  <c:v>370.04410000000001</c:v>
                </c:pt>
                <c:pt idx="2">
                  <c:v>398.32830000000001</c:v>
                </c:pt>
                <c:pt idx="3">
                  <c:v>401.65820000000002</c:v>
                </c:pt>
                <c:pt idx="4">
                  <c:v>417.3211</c:v>
                </c:pt>
                <c:pt idx="5">
                  <c:v>388.36219999999997</c:v>
                </c:pt>
                <c:pt idx="6">
                  <c:v>408.87049999999999</c:v>
                </c:pt>
                <c:pt idx="7">
                  <c:v>410.33429999999998</c:v>
                </c:pt>
                <c:pt idx="8">
                  <c:v>392.18549999999999</c:v>
                </c:pt>
                <c:pt idx="9">
                  <c:v>413.45229999999998</c:v>
                </c:pt>
                <c:pt idx="10" formatCode="0.00">
                  <c:v>381</c:v>
                </c:pt>
                <c:pt idx="11" formatCode="0.00">
                  <c:v>423</c:v>
                </c:pt>
                <c:pt idx="12" formatCode="0.00">
                  <c:v>400</c:v>
                </c:pt>
                <c:pt idx="13" formatCode="0.00">
                  <c:v>378</c:v>
                </c:pt>
                <c:pt idx="14" formatCode="0.00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0-44C1-883F-4389FA008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864760"/>
        <c:axId val="776867504"/>
      </c:lineChart>
      <c:catAx>
        <c:axId val="77686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67504"/>
        <c:crosses val="autoZero"/>
        <c:auto val="1"/>
        <c:lblAlgn val="ctr"/>
        <c:lblOffset val="100"/>
        <c:noMultiLvlLbl val="0"/>
      </c:catAx>
      <c:valAx>
        <c:axId val="776867504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6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graphs'!$A$116:$A$130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graphs'!$E$116:$E$130</c:f>
              <c:numCache>
                <c:formatCode>0</c:formatCode>
                <c:ptCount val="15"/>
                <c:pt idx="0">
                  <c:v>54951.735200000003</c:v>
                </c:pt>
                <c:pt idx="1">
                  <c:v>48496.157500000001</c:v>
                </c:pt>
                <c:pt idx="2">
                  <c:v>57663.813099999999</c:v>
                </c:pt>
                <c:pt idx="3">
                  <c:v>57714.034899999999</c:v>
                </c:pt>
                <c:pt idx="4">
                  <c:v>61282.464599999999</c:v>
                </c:pt>
                <c:pt idx="5">
                  <c:v>56928.4156</c:v>
                </c:pt>
                <c:pt idx="6">
                  <c:v>59616.386200000001</c:v>
                </c:pt>
                <c:pt idx="7">
                  <c:v>59600.589500000002</c:v>
                </c:pt>
                <c:pt idx="8">
                  <c:v>59453.132599999997</c:v>
                </c:pt>
                <c:pt idx="9">
                  <c:v>71138.7255</c:v>
                </c:pt>
                <c:pt idx="10">
                  <c:v>60130</c:v>
                </c:pt>
                <c:pt idx="11">
                  <c:v>66186.399999999994</c:v>
                </c:pt>
                <c:pt idx="12">
                  <c:v>67002.25</c:v>
                </c:pt>
                <c:pt idx="13">
                  <c:v>62523.09</c:v>
                </c:pt>
                <c:pt idx="14">
                  <c:v>50696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4-411C-A217-47EB93BD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661896"/>
        <c:axId val="821661112"/>
      </c:lineChart>
      <c:catAx>
        <c:axId val="82166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61112"/>
        <c:crosses val="autoZero"/>
        <c:auto val="1"/>
        <c:lblAlgn val="ctr"/>
        <c:lblOffset val="100"/>
        <c:noMultiLvlLbl val="0"/>
      </c:catAx>
      <c:valAx>
        <c:axId val="821661112"/>
        <c:scaling>
          <c:orientation val="minMax"/>
          <c:min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6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graphs'!$A$142:$A$156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graphs'!$B$142:$B$156</c:f>
              <c:numCache>
                <c:formatCode>0.00</c:formatCode>
                <c:ptCount val="15"/>
                <c:pt idx="0">
                  <c:v>8804.8164799999995</c:v>
                </c:pt>
                <c:pt idx="1">
                  <c:v>8179.1522199999999</c:v>
                </c:pt>
                <c:pt idx="2">
                  <c:v>8914.2373900000002</c:v>
                </c:pt>
                <c:pt idx="3">
                  <c:v>8089.0904899999996</c:v>
                </c:pt>
                <c:pt idx="4">
                  <c:v>8157.1020399999998</c:v>
                </c:pt>
                <c:pt idx="5">
                  <c:v>8004.8406299999997</c:v>
                </c:pt>
                <c:pt idx="6">
                  <c:v>8160.1477000000004</c:v>
                </c:pt>
                <c:pt idx="7">
                  <c:v>8143.0830900000001</c:v>
                </c:pt>
                <c:pt idx="8">
                  <c:v>7940.2151599999997</c:v>
                </c:pt>
                <c:pt idx="9">
                  <c:v>8590.4273200000007</c:v>
                </c:pt>
                <c:pt idx="10" formatCode="General">
                  <c:v>6396.61</c:v>
                </c:pt>
                <c:pt idx="11" formatCode="General">
                  <c:v>6620.57</c:v>
                </c:pt>
                <c:pt idx="12" formatCode="General">
                  <c:v>6677.11</c:v>
                </c:pt>
                <c:pt idx="13" formatCode="General">
                  <c:v>6330.42</c:v>
                </c:pt>
                <c:pt idx="14" formatCode="General">
                  <c:v>5556.01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0-4052-8D0B-4D91D2BE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621560"/>
        <c:axId val="556622344"/>
      </c:lineChart>
      <c:catAx>
        <c:axId val="55662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22344"/>
        <c:crosses val="autoZero"/>
        <c:auto val="1"/>
        <c:lblAlgn val="ctr"/>
        <c:lblOffset val="100"/>
        <c:noMultiLvlLbl val="0"/>
      </c:catAx>
      <c:valAx>
        <c:axId val="55662234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2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graphs'!$A$142:$A$156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graphs'!$D$142:$D$156</c:f>
              <c:numCache>
                <c:formatCode>0.00</c:formatCode>
                <c:ptCount val="15"/>
                <c:pt idx="0">
                  <c:v>3735.31187</c:v>
                </c:pt>
                <c:pt idx="1">
                  <c:v>3464.8171000000002</c:v>
                </c:pt>
                <c:pt idx="2">
                  <c:v>4075.6568000000002</c:v>
                </c:pt>
                <c:pt idx="3">
                  <c:v>4130.80303</c:v>
                </c:pt>
                <c:pt idx="4">
                  <c:v>4125.3089600000003</c:v>
                </c:pt>
                <c:pt idx="5">
                  <c:v>4121.3542100000004</c:v>
                </c:pt>
                <c:pt idx="6">
                  <c:v>4256.4061199999996</c:v>
                </c:pt>
                <c:pt idx="7">
                  <c:v>4293.1926000000003</c:v>
                </c:pt>
                <c:pt idx="8">
                  <c:v>4149.3363399999998</c:v>
                </c:pt>
                <c:pt idx="9">
                  <c:v>4550.0056599999998</c:v>
                </c:pt>
                <c:pt idx="10" formatCode="General">
                  <c:v>4235.8599999999997</c:v>
                </c:pt>
                <c:pt idx="11">
                  <c:v>4511.5908200000003</c:v>
                </c:pt>
                <c:pt idx="12">
                  <c:v>4584.4709300000004</c:v>
                </c:pt>
                <c:pt idx="13">
                  <c:v>4296.7877099999996</c:v>
                </c:pt>
                <c:pt idx="14">
                  <c:v>3632.03523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B-4018-8402-6CDD5270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981736"/>
        <c:axId val="836982128"/>
      </c:lineChart>
      <c:catAx>
        <c:axId val="83698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82128"/>
        <c:crosses val="autoZero"/>
        <c:auto val="1"/>
        <c:lblAlgn val="ctr"/>
        <c:lblOffset val="100"/>
        <c:noMultiLvlLbl val="0"/>
      </c:catAx>
      <c:valAx>
        <c:axId val="836982128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8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graphs'!$A$142:$A$156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graphs'!$C$142:$C$156</c:f>
              <c:numCache>
                <c:formatCode>0</c:formatCode>
                <c:ptCount val="15"/>
                <c:pt idx="0">
                  <c:v>266124.19699999999</c:v>
                </c:pt>
                <c:pt idx="1">
                  <c:v>259430.73300000001</c:v>
                </c:pt>
                <c:pt idx="2">
                  <c:v>288999.21399999998</c:v>
                </c:pt>
                <c:pt idx="3">
                  <c:v>284396.33299999998</c:v>
                </c:pt>
                <c:pt idx="4">
                  <c:v>294666.75599999999</c:v>
                </c:pt>
                <c:pt idx="5">
                  <c:v>283402.89399999997</c:v>
                </c:pt>
                <c:pt idx="6">
                  <c:v>282132.75099999999</c:v>
                </c:pt>
                <c:pt idx="7">
                  <c:v>287447.52799999999</c:v>
                </c:pt>
                <c:pt idx="8">
                  <c:v>273786.42499999999</c:v>
                </c:pt>
                <c:pt idx="9">
                  <c:v>315632.80800000002</c:v>
                </c:pt>
                <c:pt idx="10" formatCode="General">
                  <c:v>304196</c:v>
                </c:pt>
                <c:pt idx="11" formatCode="General">
                  <c:v>313510</c:v>
                </c:pt>
                <c:pt idx="12" formatCode="General">
                  <c:v>319700</c:v>
                </c:pt>
                <c:pt idx="13" formatCode="General">
                  <c:v>307547</c:v>
                </c:pt>
                <c:pt idx="14" formatCode="General">
                  <c:v>267692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6-41B9-BDA4-3C5213662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585208"/>
        <c:axId val="774585600"/>
      </c:lineChart>
      <c:catAx>
        <c:axId val="77458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85600"/>
        <c:crosses val="autoZero"/>
        <c:auto val="1"/>
        <c:lblAlgn val="ctr"/>
        <c:lblOffset val="100"/>
        <c:noMultiLvlLbl val="0"/>
      </c:catAx>
      <c:valAx>
        <c:axId val="774585600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8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graphs'!$A$142:$A$156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graphs'!$E$142:$E$156</c:f>
              <c:numCache>
                <c:formatCode>0</c:formatCode>
                <c:ptCount val="15"/>
                <c:pt idx="0">
                  <c:v>50568.2304</c:v>
                </c:pt>
                <c:pt idx="1">
                  <c:v>45508.902000000002</c:v>
                </c:pt>
                <c:pt idx="2">
                  <c:v>53011.148999999998</c:v>
                </c:pt>
                <c:pt idx="3">
                  <c:v>55350.873</c:v>
                </c:pt>
                <c:pt idx="4">
                  <c:v>58046.8033</c:v>
                </c:pt>
                <c:pt idx="5">
                  <c:v>57453.287700000001</c:v>
                </c:pt>
                <c:pt idx="6">
                  <c:v>58545.070200000002</c:v>
                </c:pt>
                <c:pt idx="7">
                  <c:v>58077.576099999998</c:v>
                </c:pt>
                <c:pt idx="8">
                  <c:v>55718.286500000002</c:v>
                </c:pt>
                <c:pt idx="9">
                  <c:v>70125.598499999993</c:v>
                </c:pt>
                <c:pt idx="10">
                  <c:v>57590</c:v>
                </c:pt>
                <c:pt idx="11">
                  <c:v>61997.81</c:v>
                </c:pt>
                <c:pt idx="12">
                  <c:v>62153.53</c:v>
                </c:pt>
                <c:pt idx="13">
                  <c:v>57840.51</c:v>
                </c:pt>
                <c:pt idx="14">
                  <c:v>47646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E-41A3-9EA3-D9B1F777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574344"/>
        <c:axId val="719576304"/>
      </c:lineChart>
      <c:catAx>
        <c:axId val="71957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76304"/>
        <c:crosses val="autoZero"/>
        <c:auto val="1"/>
        <c:lblAlgn val="ctr"/>
        <c:lblOffset val="100"/>
        <c:noMultiLvlLbl val="0"/>
      </c:catAx>
      <c:valAx>
        <c:axId val="719576304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7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PPI Wallets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graphs'!$A$170:$A$184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graphs'!$B$170:$B$184</c:f>
              <c:numCache>
                <c:formatCode>0.00</c:formatCode>
                <c:ptCount val="15"/>
                <c:pt idx="0">
                  <c:v>3982.6644200000001</c:v>
                </c:pt>
                <c:pt idx="1">
                  <c:v>3448.27036</c:v>
                </c:pt>
                <c:pt idx="2">
                  <c:v>3846.6766699999998</c:v>
                </c:pt>
                <c:pt idx="3">
                  <c:v>3806.2306199999998</c:v>
                </c:pt>
                <c:pt idx="4">
                  <c:v>3674.5461399999999</c:v>
                </c:pt>
                <c:pt idx="5">
                  <c:v>3344.8912399999999</c:v>
                </c:pt>
                <c:pt idx="6">
                  <c:v>3469.03863</c:v>
                </c:pt>
                <c:pt idx="7">
                  <c:v>3491.1773499999999</c:v>
                </c:pt>
                <c:pt idx="8">
                  <c:v>3402.1132899999998</c:v>
                </c:pt>
                <c:pt idx="9">
                  <c:v>3393.2541999999999</c:v>
                </c:pt>
                <c:pt idx="10">
                  <c:v>3354.0796099999998</c:v>
                </c:pt>
                <c:pt idx="11">
                  <c:v>3652.64</c:v>
                </c:pt>
                <c:pt idx="12">
                  <c:v>3876.2303700000002</c:v>
                </c:pt>
                <c:pt idx="13">
                  <c:v>3782.81666</c:v>
                </c:pt>
                <c:pt idx="14">
                  <c:v>3178.5982199999999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0-4E82-910C-5A8F5A49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880048"/>
        <c:axId val="776880440"/>
      </c:lineChart>
      <c:catAx>
        <c:axId val="7768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80440"/>
        <c:crosses val="autoZero"/>
        <c:auto val="1"/>
        <c:lblAlgn val="ctr"/>
        <c:lblOffset val="100"/>
        <c:noMultiLvlLbl val="0"/>
      </c:catAx>
      <c:valAx>
        <c:axId val="776880440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8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PPI Wallets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graphs'!$A$170:$A$184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graphs'!$C$170:$C$184</c:f>
              <c:numCache>
                <c:formatCode>0</c:formatCode>
                <c:ptCount val="15"/>
                <c:pt idx="0">
                  <c:v>15900.456200000001</c:v>
                </c:pt>
                <c:pt idx="1">
                  <c:v>14081.687400000001</c:v>
                </c:pt>
                <c:pt idx="2">
                  <c:v>15785.8639</c:v>
                </c:pt>
                <c:pt idx="3">
                  <c:v>15975.170700000001</c:v>
                </c:pt>
                <c:pt idx="4">
                  <c:v>15727.0843</c:v>
                </c:pt>
                <c:pt idx="5">
                  <c:v>15254.2606</c:v>
                </c:pt>
                <c:pt idx="6">
                  <c:v>15732.954</c:v>
                </c:pt>
                <c:pt idx="7">
                  <c:v>15462.269700000001</c:v>
                </c:pt>
                <c:pt idx="8">
                  <c:v>14674.5249</c:v>
                </c:pt>
                <c:pt idx="9">
                  <c:v>15109.243200000001</c:v>
                </c:pt>
                <c:pt idx="10">
                  <c:v>14652.42508352</c:v>
                </c:pt>
                <c:pt idx="11">
                  <c:v>15834.653405900001</c:v>
                </c:pt>
                <c:pt idx="12">
                  <c:v>15408.20566727</c:v>
                </c:pt>
                <c:pt idx="13">
                  <c:v>14460.610637829999</c:v>
                </c:pt>
                <c:pt idx="14">
                  <c:v>13111.486865979999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8-474A-8CCB-05BC4FBB2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168464"/>
        <c:axId val="770168856"/>
      </c:lineChart>
      <c:catAx>
        <c:axId val="77016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68856"/>
        <c:crosses val="autoZero"/>
        <c:auto val="1"/>
        <c:lblAlgn val="ctr"/>
        <c:lblOffset val="100"/>
        <c:noMultiLvlLbl val="0"/>
      </c:catAx>
      <c:valAx>
        <c:axId val="770168856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graphs'!$A$196:$A$210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graphs'!$B$196:$B$210</c:f>
              <c:numCache>
                <c:formatCode>0.00</c:formatCode>
                <c:ptCount val="15"/>
                <c:pt idx="0">
                  <c:v>935.96321999999998</c:v>
                </c:pt>
                <c:pt idx="1">
                  <c:v>862.74417000000005</c:v>
                </c:pt>
                <c:pt idx="2">
                  <c:v>991.61509999999998</c:v>
                </c:pt>
                <c:pt idx="3">
                  <c:v>893.57857999999999</c:v>
                </c:pt>
                <c:pt idx="4">
                  <c:v>917.67002000000002</c:v>
                </c:pt>
                <c:pt idx="5">
                  <c:v>836.46297000000004</c:v>
                </c:pt>
                <c:pt idx="6">
                  <c:v>934.30106999999998</c:v>
                </c:pt>
                <c:pt idx="7">
                  <c:v>875.54972999999995</c:v>
                </c:pt>
                <c:pt idx="8">
                  <c:v>826.54669999999999</c:v>
                </c:pt>
                <c:pt idx="9">
                  <c:v>896.74663999999996</c:v>
                </c:pt>
                <c:pt idx="10">
                  <c:v>864.8614</c:v>
                </c:pt>
                <c:pt idx="11">
                  <c:v>864.43808000000001</c:v>
                </c:pt>
                <c:pt idx="12">
                  <c:v>886.39</c:v>
                </c:pt>
                <c:pt idx="13">
                  <c:v>884.58</c:v>
                </c:pt>
                <c:pt idx="14">
                  <c:v>710.01039000000003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7-4DBD-A38E-55E431A54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121336"/>
        <c:axId val="842129176"/>
      </c:lineChart>
      <c:catAx>
        <c:axId val="84212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29176"/>
        <c:crosses val="autoZero"/>
        <c:auto val="1"/>
        <c:lblAlgn val="ctr"/>
        <c:lblOffset val="100"/>
        <c:noMultiLvlLbl val="0"/>
      </c:catAx>
      <c:valAx>
        <c:axId val="842129176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2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graphs'!$A$11:$A$25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graphs'!$C$11:$C$25</c:f>
              <c:numCache>
                <c:formatCode>0</c:formatCode>
                <c:ptCount val="15"/>
                <c:pt idx="0">
                  <c:v>10699192.199999999</c:v>
                </c:pt>
                <c:pt idx="1">
                  <c:v>9457625.7100000009</c:v>
                </c:pt>
                <c:pt idx="2">
                  <c:v>12555100.300000001</c:v>
                </c:pt>
                <c:pt idx="3">
                  <c:v>9308065.9199999999</c:v>
                </c:pt>
                <c:pt idx="4">
                  <c:v>10488616.300000001</c:v>
                </c:pt>
                <c:pt idx="5">
                  <c:v>10177607.699999999</c:v>
                </c:pt>
                <c:pt idx="6">
                  <c:v>10886126.199999999</c:v>
                </c:pt>
                <c:pt idx="7">
                  <c:v>9829147.0199999996</c:v>
                </c:pt>
                <c:pt idx="8">
                  <c:v>9383141.6300000008</c:v>
                </c:pt>
                <c:pt idx="9">
                  <c:v>8937536.1600000001</c:v>
                </c:pt>
                <c:pt idx="10">
                  <c:v>7469568.8787471903</c:v>
                </c:pt>
                <c:pt idx="11">
                  <c:v>8847760.7120403908</c:v>
                </c:pt>
                <c:pt idx="12">
                  <c:v>8558048.8476054296</c:v>
                </c:pt>
                <c:pt idx="13">
                  <c:v>7718134.9478255799</c:v>
                </c:pt>
                <c:pt idx="14">
                  <c:v>10368946.2769737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0-471B-A4E1-173D4FF0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456744"/>
        <c:axId val="716457136"/>
      </c:lineChart>
      <c:catAx>
        <c:axId val="71645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57136"/>
        <c:crosses val="autoZero"/>
        <c:auto val="1"/>
        <c:lblAlgn val="ctr"/>
        <c:lblOffset val="100"/>
        <c:noMultiLvlLbl val="0"/>
      </c:catAx>
      <c:valAx>
        <c:axId val="716457136"/>
        <c:scaling>
          <c:orientation val="minMax"/>
          <c:min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5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graphs'!$A$196:$A$210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graphs'!$C$196:$C$210</c:f>
              <c:numCache>
                <c:formatCode>0</c:formatCode>
                <c:ptCount val="15"/>
                <c:pt idx="0">
                  <c:v>680443.28200000001</c:v>
                </c:pt>
                <c:pt idx="1">
                  <c:v>636968.42599999998</c:v>
                </c:pt>
                <c:pt idx="2">
                  <c:v>761047.44299999997</c:v>
                </c:pt>
                <c:pt idx="3">
                  <c:v>723532.66899999999</c:v>
                </c:pt>
                <c:pt idx="4">
                  <c:v>713687.50399999996</c:v>
                </c:pt>
                <c:pt idx="5">
                  <c:v>628245.82999999996</c:v>
                </c:pt>
                <c:pt idx="6">
                  <c:v>680014.522</c:v>
                </c:pt>
                <c:pt idx="7">
                  <c:v>635054.55099999998</c:v>
                </c:pt>
                <c:pt idx="8">
                  <c:v>590477.63</c:v>
                </c:pt>
                <c:pt idx="9">
                  <c:v>659143.946</c:v>
                </c:pt>
                <c:pt idx="10">
                  <c:v>643678.3554</c:v>
                </c:pt>
                <c:pt idx="11">
                  <c:v>645573.22900000005</c:v>
                </c:pt>
                <c:pt idx="12">
                  <c:v>661741</c:v>
                </c:pt>
                <c:pt idx="13">
                  <c:v>659157.31000000006</c:v>
                </c:pt>
                <c:pt idx="14">
                  <c:v>565045.57920000004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1-43B8-93C8-C372CD0CC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677736"/>
        <c:axId val="766680872"/>
      </c:lineChart>
      <c:catAx>
        <c:axId val="76667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80872"/>
        <c:crosses val="autoZero"/>
        <c:auto val="1"/>
        <c:lblAlgn val="ctr"/>
        <c:lblOffset val="100"/>
        <c:noMultiLvlLbl val="0"/>
      </c:catAx>
      <c:valAx>
        <c:axId val="766680872"/>
        <c:scaling>
          <c:orientation val="minMax"/>
          <c:min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7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graphs'!$A$222:$A$237</c:f>
              <c:strCache>
                <c:ptCount val="16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</c:strCache>
            </c:strRef>
          </c:cat>
          <c:val>
            <c:numRef>
              <c:f>'Trend graphs'!$B$222:$B$237</c:f>
              <c:numCache>
                <c:formatCode>General</c:formatCode>
                <c:ptCount val="16"/>
                <c:pt idx="0">
                  <c:v>6727.5</c:v>
                </c:pt>
                <c:pt idx="1">
                  <c:v>6741.9000000000005</c:v>
                </c:pt>
                <c:pt idx="2">
                  <c:v>7995.4</c:v>
                </c:pt>
                <c:pt idx="3" formatCode="0.00">
                  <c:v>7817.9</c:v>
                </c:pt>
                <c:pt idx="4" formatCode="0.00">
                  <c:v>7335.4</c:v>
                </c:pt>
                <c:pt idx="5" formatCode="0.00">
                  <c:v>7545.4</c:v>
                </c:pt>
                <c:pt idx="6" formatCode="0.00">
                  <c:v>8222.9</c:v>
                </c:pt>
                <c:pt idx="7" formatCode="0.00">
                  <c:v>9183.5</c:v>
                </c:pt>
                <c:pt idx="8" formatCode="0.00">
                  <c:v>9550.2000000000007</c:v>
                </c:pt>
                <c:pt idx="9" formatCode="0.00">
                  <c:v>11483.599999999999</c:v>
                </c:pt>
                <c:pt idx="10" formatCode="0.00">
                  <c:v>12187.707420000001</c:v>
                </c:pt>
                <c:pt idx="11" formatCode="0.00">
                  <c:v>13084.01713</c:v>
                </c:pt>
                <c:pt idx="12" formatCode="0.00">
                  <c:v>13050.19</c:v>
                </c:pt>
                <c:pt idx="13" formatCode="0.00">
                  <c:v>13256.93237</c:v>
                </c:pt>
                <c:pt idx="14" formatCode="0.00">
                  <c:v>12468.4455</c:v>
                </c:pt>
                <c:pt idx="15">
                  <c:v>9995.7000000000007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1-43AE-A19C-DB8F17B1B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114624"/>
        <c:axId val="765113840"/>
      </c:lineChart>
      <c:catAx>
        <c:axId val="76511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13840"/>
        <c:crosses val="autoZero"/>
        <c:auto val="1"/>
        <c:lblAlgn val="ctr"/>
        <c:lblOffset val="100"/>
        <c:noMultiLvlLbl val="0"/>
      </c:catAx>
      <c:valAx>
        <c:axId val="765113840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11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Value (Rupees Crore)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graphs'!$A$222:$A$237</c:f>
              <c:strCache>
                <c:ptCount val="16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</c:strCache>
            </c:strRef>
          </c:cat>
          <c:val>
            <c:numRef>
              <c:f>'Trend graphs'!$C$222:$C$237</c:f>
              <c:numCache>
                <c:formatCode>#,##0.00</c:formatCode>
                <c:ptCount val="16"/>
                <c:pt idx="0">
                  <c:v>109932.43</c:v>
                </c:pt>
                <c:pt idx="1">
                  <c:v>106737.12</c:v>
                </c:pt>
                <c:pt idx="2">
                  <c:v>133460.72</c:v>
                </c:pt>
                <c:pt idx="3" formatCode="0.00">
                  <c:v>142034.39000000001</c:v>
                </c:pt>
                <c:pt idx="4" formatCode="0.00">
                  <c:v>152449.29</c:v>
                </c:pt>
                <c:pt idx="5" formatCode="0.00">
                  <c:v>146566.35</c:v>
                </c:pt>
                <c:pt idx="6" formatCode="0.00">
                  <c:v>146386.64000000001</c:v>
                </c:pt>
                <c:pt idx="7" formatCode="0.00">
                  <c:v>154504.89000000001</c:v>
                </c:pt>
                <c:pt idx="8" formatCode="0.00">
                  <c:v>161456.56</c:v>
                </c:pt>
                <c:pt idx="9" formatCode="0.00">
                  <c:v>191359.94</c:v>
                </c:pt>
                <c:pt idx="10" formatCode="0">
                  <c:v>189229.08910859999</c:v>
                </c:pt>
                <c:pt idx="11" formatCode="0">
                  <c:v>202520.7585661</c:v>
                </c:pt>
                <c:pt idx="12" formatCode="0">
                  <c:v>216242.97</c:v>
                </c:pt>
                <c:pt idx="13" formatCode="0">
                  <c:v>222516.95003010001</c:v>
                </c:pt>
                <c:pt idx="14" formatCode="0">
                  <c:v>206462.3070263</c:v>
                </c:pt>
                <c:pt idx="15" formatCode="0.00">
                  <c:v>151140.66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E-4098-B112-FF5DF45D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31952"/>
        <c:axId val="773230776"/>
      </c:lineChart>
      <c:catAx>
        <c:axId val="77323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30776"/>
        <c:crosses val="autoZero"/>
        <c:auto val="1"/>
        <c:lblAlgn val="ctr"/>
        <c:lblOffset val="100"/>
        <c:noMultiLvlLbl val="0"/>
      </c:catAx>
      <c:valAx>
        <c:axId val="773230776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3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RTGS MoM Volume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data'!$G$2:$G$3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data'!$G$4:$G$16</c:f>
              <c:numCache>
                <c:formatCode>0.00</c:formatCode>
                <c:ptCount val="12"/>
                <c:pt idx="0">
                  <c:v>0.94911220954554676</c:v>
                </c:pt>
                <c:pt idx="1">
                  <c:v>-2.9749535916478131</c:v>
                </c:pt>
                <c:pt idx="2">
                  <c:v>-10.688090333409622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E-440A-837D-15ADB2F40F49}"/>
            </c:ext>
          </c:extLst>
        </c:ser>
        <c:ser>
          <c:idx val="1"/>
          <c:order val="1"/>
          <c:tx>
            <c:strRef>
              <c:f>'MoM data'!$H$2:$H$3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data'!$H$4:$H$16</c:f>
              <c:numCache>
                <c:formatCode>0.00</c:formatCode>
                <c:ptCount val="12"/>
                <c:pt idx="0">
                  <c:v>4.0905901433906617</c:v>
                </c:pt>
                <c:pt idx="1">
                  <c:v>-5.7939166899772712</c:v>
                </c:pt>
                <c:pt idx="2">
                  <c:v>23.22698991375341</c:v>
                </c:pt>
                <c:pt idx="3">
                  <c:v>-15.927756705810248</c:v>
                </c:pt>
                <c:pt idx="4">
                  <c:v>8.8748329124675056</c:v>
                </c:pt>
                <c:pt idx="5">
                  <c:v>-5.1111236728350171</c:v>
                </c:pt>
                <c:pt idx="6">
                  <c:v>7.8239841300699773</c:v>
                </c:pt>
                <c:pt idx="7">
                  <c:v>-6.8025834220715673</c:v>
                </c:pt>
                <c:pt idx="8">
                  <c:v>-3.6682199392846684</c:v>
                </c:pt>
                <c:pt idx="9">
                  <c:v>12.804304701995797</c:v>
                </c:pt>
                <c:pt idx="10">
                  <c:v>3.903659134200784</c:v>
                </c:pt>
                <c:pt idx="11">
                  <c:v>1.6810431226814304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E-440A-837D-15ADB2F4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73512"/>
        <c:axId val="513773840"/>
      </c:lineChart>
      <c:catAx>
        <c:axId val="51377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73840"/>
        <c:crosses val="autoZero"/>
        <c:auto val="1"/>
        <c:lblAlgn val="ctr"/>
        <c:lblOffset val="100"/>
        <c:noMultiLvlLbl val="0"/>
      </c:catAx>
      <c:valAx>
        <c:axId val="5137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73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RTGS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data'!$L$2:$L$3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data'!$L$4:$L$16</c:f>
              <c:numCache>
                <c:formatCode>0.00</c:formatCode>
                <c:ptCount val="12"/>
                <c:pt idx="0">
                  <c:v>-3.2744089025905683</c:v>
                </c:pt>
                <c:pt idx="1">
                  <c:v>-9.8143153274342474</c:v>
                </c:pt>
                <c:pt idx="2">
                  <c:v>34.345231679253416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F-4ABB-97C9-F66F91E91F99}"/>
            </c:ext>
          </c:extLst>
        </c:ser>
        <c:ser>
          <c:idx val="1"/>
          <c:order val="1"/>
          <c:tx>
            <c:strRef>
              <c:f>'MoM data'!$M$2:$M$3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data'!$M$4:$M$16</c:f>
              <c:numCache>
                <c:formatCode>0.00</c:formatCode>
                <c:ptCount val="12"/>
                <c:pt idx="0">
                  <c:v>5.5786889568855909</c:v>
                </c:pt>
                <c:pt idx="1">
                  <c:v>-11.604301210702603</c:v>
                </c:pt>
                <c:pt idx="2">
                  <c:v>32.751080292011252</c:v>
                </c:pt>
                <c:pt idx="3">
                  <c:v>-25.862273517639682</c:v>
                </c:pt>
                <c:pt idx="4">
                  <c:v>12.683090022637064</c:v>
                </c:pt>
                <c:pt idx="5">
                  <c:v>-2.9652014250917107</c:v>
                </c:pt>
                <c:pt idx="6">
                  <c:v>6.961542642285182</c:v>
                </c:pt>
                <c:pt idx="7">
                  <c:v>-9.7094150901906673</c:v>
                </c:pt>
                <c:pt idx="8">
                  <c:v>-4.537579803135336</c:v>
                </c:pt>
                <c:pt idx="9">
                  <c:v>-4.7490007885557262</c:v>
                </c:pt>
                <c:pt idx="10">
                  <c:v>-16.424742288850329</c:v>
                </c:pt>
                <c:pt idx="11">
                  <c:v>18.450754731166672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F-4ABB-97C9-F66F91E91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03360"/>
        <c:axId val="513804672"/>
      </c:lineChart>
      <c:catAx>
        <c:axId val="5138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04672"/>
        <c:crosses val="autoZero"/>
        <c:auto val="1"/>
        <c:lblAlgn val="ctr"/>
        <c:lblOffset val="100"/>
        <c:noMultiLvlLbl val="0"/>
      </c:catAx>
      <c:valAx>
        <c:axId val="513804672"/>
        <c:scaling>
          <c:orientation val="minMax"/>
          <c:max val="37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03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data'!$G$20:$G$21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data'!$G$22:$G$34</c:f>
              <c:numCache>
                <c:formatCode>0.00</c:formatCode>
                <c:ptCount val="12"/>
                <c:pt idx="0">
                  <c:v>11.497051363532915</c:v>
                </c:pt>
                <c:pt idx="1">
                  <c:v>-4.6814977760282703</c:v>
                </c:pt>
                <c:pt idx="2">
                  <c:v>5.6420426474420884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7-48A9-8210-44B7F981B8DF}"/>
            </c:ext>
          </c:extLst>
        </c:ser>
        <c:ser>
          <c:idx val="1"/>
          <c:order val="1"/>
          <c:tx>
            <c:strRef>
              <c:f>'MoM data'!$H$20:$H$21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data'!$F$22:$F$34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data'!$H$22:$H$34</c:f>
              <c:numCache>
                <c:formatCode>0.00</c:formatCode>
                <c:ptCount val="12"/>
                <c:pt idx="0">
                  <c:v>5.3138556155867347</c:v>
                </c:pt>
                <c:pt idx="1">
                  <c:v>-1.9653710393528552</c:v>
                </c:pt>
                <c:pt idx="2">
                  <c:v>20.531329189457978</c:v>
                </c:pt>
                <c:pt idx="3">
                  <c:v>-16.069065784031842</c:v>
                </c:pt>
                <c:pt idx="4">
                  <c:v>7.000173786792578</c:v>
                </c:pt>
                <c:pt idx="5">
                  <c:v>-8.5170832449505429</c:v>
                </c:pt>
                <c:pt idx="6">
                  <c:v>10.183404314710694</c:v>
                </c:pt>
                <c:pt idx="7">
                  <c:v>0.83891450549965629</c:v>
                </c:pt>
                <c:pt idx="8">
                  <c:v>-2.0609238000542307</c:v>
                </c:pt>
                <c:pt idx="9">
                  <c:v>11.859713890170744</c:v>
                </c:pt>
                <c:pt idx="10">
                  <c:v>-9.463944719471943</c:v>
                </c:pt>
                <c:pt idx="11">
                  <c:v>6.4834844757935635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7-48A9-8210-44B7F981B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66624"/>
        <c:axId val="513783680"/>
      </c:lineChart>
      <c:catAx>
        <c:axId val="51376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83680"/>
        <c:crosses val="autoZero"/>
        <c:auto val="1"/>
        <c:lblAlgn val="ctr"/>
        <c:lblOffset val="100"/>
        <c:noMultiLvlLbl val="0"/>
      </c:catAx>
      <c:valAx>
        <c:axId val="5137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6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data'!$L$20:$L$21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data'!$L$22:$L$34</c:f>
              <c:numCache>
                <c:formatCode>0.00</c:formatCode>
                <c:ptCount val="12"/>
                <c:pt idx="0">
                  <c:v>-0.65734715909220565</c:v>
                </c:pt>
                <c:pt idx="1">
                  <c:v>-3.056287347436069</c:v>
                </c:pt>
                <c:pt idx="2">
                  <c:v>22.08888005071708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6-4058-99FC-01104BABDFA6}"/>
            </c:ext>
          </c:extLst>
        </c:ser>
        <c:ser>
          <c:idx val="1"/>
          <c:order val="1"/>
          <c:tx>
            <c:strRef>
              <c:f>'MoM data'!$M$20:$M$21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data'!$K$22:$K$34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data'!$M$22:$M$34</c:f>
              <c:numCache>
                <c:formatCode>0.00</c:formatCode>
                <c:ptCount val="12"/>
                <c:pt idx="0">
                  <c:v>0.47124177329026984</c:v>
                </c:pt>
                <c:pt idx="1">
                  <c:v>-2.2800817545007255</c:v>
                </c:pt>
                <c:pt idx="2">
                  <c:v>32.557578470201889</c:v>
                </c:pt>
                <c:pt idx="3">
                  <c:v>-19.329859491068611</c:v>
                </c:pt>
                <c:pt idx="4">
                  <c:v>3.5579705318522317</c:v>
                </c:pt>
                <c:pt idx="5">
                  <c:v>-17.771102632390615</c:v>
                </c:pt>
                <c:pt idx="6">
                  <c:v>1.9786470969825336</c:v>
                </c:pt>
                <c:pt idx="7">
                  <c:v>0.66629702785624301</c:v>
                </c:pt>
                <c:pt idx="8">
                  <c:v>0.87009301213125922</c:v>
                </c:pt>
                <c:pt idx="9">
                  <c:v>2.7050178801963374</c:v>
                </c:pt>
                <c:pt idx="10">
                  <c:v>-6.778775312497916</c:v>
                </c:pt>
                <c:pt idx="11">
                  <c:v>11.966640632243685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6-4058-99FC-01104BAB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738192"/>
        <c:axId val="513778760"/>
      </c:lineChart>
      <c:catAx>
        <c:axId val="38773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78760"/>
        <c:crosses val="autoZero"/>
        <c:auto val="1"/>
        <c:lblAlgn val="ctr"/>
        <c:lblOffset val="100"/>
        <c:noMultiLvlLbl val="0"/>
      </c:catAx>
      <c:valAx>
        <c:axId val="5137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38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data'!$G$38:$G$39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data'!$G$40:$G$52</c:f>
              <c:numCache>
                <c:formatCode>0.00</c:formatCode>
                <c:ptCount val="12"/>
                <c:pt idx="0">
                  <c:v>1.1926387238992504</c:v>
                </c:pt>
                <c:pt idx="1">
                  <c:v>-4.5191063708453143</c:v>
                </c:pt>
                <c:pt idx="2">
                  <c:v>-12.499988296907169</c:v>
                </c:pt>
                <c:pt idx="3">
                  <c:v>-43.51615422077694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4-4749-AD6B-2D4AD93EA907}"/>
            </c:ext>
          </c:extLst>
        </c:ser>
        <c:ser>
          <c:idx val="1"/>
          <c:order val="1"/>
          <c:tx>
            <c:strRef>
              <c:f>'MoM data'!$H$38:$H$39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data'!$F$40:$F$52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data'!$H$40:$H$52</c:f>
              <c:numCache>
                <c:formatCode>0.00</c:formatCode>
                <c:ptCount val="12"/>
                <c:pt idx="0">
                  <c:v>-3.065466629869849</c:v>
                </c:pt>
                <c:pt idx="1">
                  <c:v>-2.9939397601025988</c:v>
                </c:pt>
                <c:pt idx="2">
                  <c:v>14.30918988275131</c:v>
                </c:pt>
                <c:pt idx="3">
                  <c:v>-2.7005476326076931</c:v>
                </c:pt>
                <c:pt idx="4">
                  <c:v>-0.92892154230888646</c:v>
                </c:pt>
                <c:pt idx="5">
                  <c:v>-6.5458226760900198</c:v>
                </c:pt>
                <c:pt idx="6">
                  <c:v>10.477838176337666</c:v>
                </c:pt>
                <c:pt idx="7">
                  <c:v>5.8294373833751578</c:v>
                </c:pt>
                <c:pt idx="8">
                  <c:v>1.9220208676551345</c:v>
                </c:pt>
                <c:pt idx="9">
                  <c:v>16.051099137931033</c:v>
                </c:pt>
                <c:pt idx="10">
                  <c:v>-3.7372788757573607</c:v>
                </c:pt>
                <c:pt idx="11">
                  <c:v>12.448561262199874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4-4749-AD6B-2D4AD93EA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251800"/>
        <c:axId val="515249176"/>
      </c:lineChart>
      <c:catAx>
        <c:axId val="51525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49176"/>
        <c:crosses val="autoZero"/>
        <c:auto val="1"/>
        <c:lblAlgn val="ctr"/>
        <c:lblOffset val="100"/>
        <c:noMultiLvlLbl val="0"/>
      </c:catAx>
      <c:valAx>
        <c:axId val="51524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51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IMPS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data'!$L$38:$L$39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data'!$L$40:$L$52</c:f>
              <c:numCache>
                <c:formatCode>0.00</c:formatCode>
                <c:ptCount val="12"/>
                <c:pt idx="0">
                  <c:v>2.7859235362265156</c:v>
                </c:pt>
                <c:pt idx="1">
                  <c:v>-1.0354852803851475</c:v>
                </c:pt>
                <c:pt idx="2">
                  <c:v>-5.8741706416852049</c:v>
                </c:pt>
                <c:pt idx="3">
                  <c:v>-40.01794031537294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2-4FF7-B3AF-0F992BD642C7}"/>
            </c:ext>
          </c:extLst>
        </c:ser>
        <c:ser>
          <c:idx val="1"/>
          <c:order val="1"/>
          <c:tx>
            <c:strRef>
              <c:f>'MoM data'!$M$38:$M$39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data'!$K$40:$K$52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data'!$M$40:$M$52</c:f>
              <c:numCache>
                <c:formatCode>0.00</c:formatCode>
                <c:ptCount val="12"/>
                <c:pt idx="0">
                  <c:v>3.6748019800490779</c:v>
                </c:pt>
                <c:pt idx="1">
                  <c:v>-1.9397713730242714</c:v>
                </c:pt>
                <c:pt idx="2">
                  <c:v>18.043261117905786</c:v>
                </c:pt>
                <c:pt idx="3">
                  <c:v>-4.0228311621243513</c:v>
                </c:pt>
                <c:pt idx="4">
                  <c:v>6.654584858192238</c:v>
                </c:pt>
                <c:pt idx="5">
                  <c:v>-4.1213087442116798</c:v>
                </c:pt>
                <c:pt idx="6">
                  <c:v>5.2027348722170075</c:v>
                </c:pt>
                <c:pt idx="7">
                  <c:v>3.8961843777525389</c:v>
                </c:pt>
                <c:pt idx="8">
                  <c:v>-2.837411180031737</c:v>
                </c:pt>
                <c:pt idx="9">
                  <c:v>15.73548287626185</c:v>
                </c:pt>
                <c:pt idx="10">
                  <c:v>-4.5879718134980116</c:v>
                </c:pt>
                <c:pt idx="11">
                  <c:v>3.9578351838330819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2-4FF7-B3AF-0F992BD64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976760"/>
        <c:axId val="664977088"/>
      </c:lineChart>
      <c:catAx>
        <c:axId val="66497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77088"/>
        <c:crosses val="autoZero"/>
        <c:auto val="1"/>
        <c:lblAlgn val="ctr"/>
        <c:lblOffset val="100"/>
        <c:noMultiLvlLbl val="0"/>
      </c:catAx>
      <c:valAx>
        <c:axId val="6649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76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data'!$G$57:$G$58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data'!$G$59:$G$71</c:f>
              <c:numCache>
                <c:formatCode>0.00</c:formatCode>
                <c:ptCount val="12"/>
                <c:pt idx="0">
                  <c:v>52.979211971614916</c:v>
                </c:pt>
                <c:pt idx="1">
                  <c:v>-28.499629297469426</c:v>
                </c:pt>
                <c:pt idx="2">
                  <c:v>28.293655597818102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8-40AC-9CCD-7A9DA9E21EF7}"/>
            </c:ext>
          </c:extLst>
        </c:ser>
        <c:ser>
          <c:idx val="1"/>
          <c:order val="1"/>
          <c:tx>
            <c:strRef>
              <c:f>'MoM data'!$H$57:$H$58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data'!$F$59:$F$71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data'!$H$59:$H$71</c:f>
              <c:numCache>
                <c:formatCode>0.00</c:formatCode>
                <c:ptCount val="12"/>
                <c:pt idx="0">
                  <c:v>-1.1998389782553989</c:v>
                </c:pt>
                <c:pt idx="1">
                  <c:v>8.511093442551708</c:v>
                </c:pt>
                <c:pt idx="2">
                  <c:v>10.816522105944811</c:v>
                </c:pt>
                <c:pt idx="3">
                  <c:v>16.418849319723371</c:v>
                </c:pt>
                <c:pt idx="4">
                  <c:v>-17.601123448756425</c:v>
                </c:pt>
                <c:pt idx="5">
                  <c:v>-3.4181687884973595</c:v>
                </c:pt>
                <c:pt idx="6">
                  <c:v>2.5271640832784588</c:v>
                </c:pt>
                <c:pt idx="7">
                  <c:v>10.113963398161081</c:v>
                </c:pt>
                <c:pt idx="8">
                  <c:v>-6.3916563359885643</c:v>
                </c:pt>
                <c:pt idx="9">
                  <c:v>25.076622093525518</c:v>
                </c:pt>
                <c:pt idx="10">
                  <c:v>-58.95376698735636</c:v>
                </c:pt>
                <c:pt idx="11">
                  <c:v>-2.477304092746877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8-40AC-9CCD-7A9DA9E2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67936"/>
        <c:axId val="513770560"/>
      </c:lineChart>
      <c:catAx>
        <c:axId val="51376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70560"/>
        <c:crosses val="autoZero"/>
        <c:auto val="1"/>
        <c:lblAlgn val="ctr"/>
        <c:lblOffset val="100"/>
        <c:noMultiLvlLbl val="0"/>
      </c:catAx>
      <c:valAx>
        <c:axId val="5137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67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NEFT Volume (Lakhs)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graphs'!$A$37:$A$51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graphs'!$B$37:$B$51</c:f>
              <c:numCache>
                <c:formatCode>0.00</c:formatCode>
                <c:ptCount val="15"/>
                <c:pt idx="0">
                  <c:v>2051.3159700000001</c:v>
                </c:pt>
                <c:pt idx="1">
                  <c:v>2011</c:v>
                </c:pt>
                <c:pt idx="2">
                  <c:v>2423.8850299999999</c:v>
                </c:pt>
                <c:pt idx="3">
                  <c:v>2034.3893499999999</c:v>
                </c:pt>
                <c:pt idx="4">
                  <c:v>2176.8001399999998</c:v>
                </c:pt>
                <c:pt idx="5">
                  <c:v>1991.4002599999999</c:v>
                </c:pt>
                <c:pt idx="6">
                  <c:v>2194.1925999999999</c:v>
                </c:pt>
                <c:pt idx="7">
                  <c:v>2212.6</c:v>
                </c:pt>
                <c:pt idx="8">
                  <c:v>2167</c:v>
                </c:pt>
                <c:pt idx="9">
                  <c:v>2424</c:v>
                </c:pt>
                <c:pt idx="10">
                  <c:v>2194.5939800000001</c:v>
                </c:pt>
                <c:pt idx="11">
                  <c:v>2336.8801400000002</c:v>
                </c:pt>
                <c:pt idx="12">
                  <c:v>2605.5524500000001</c:v>
                </c:pt>
                <c:pt idx="13">
                  <c:v>2483.57357</c:v>
                </c:pt>
                <c:pt idx="14">
                  <c:v>2623.69785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B-4660-8FEB-7A050761D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365920"/>
        <c:axId val="552364744"/>
      </c:lineChart>
      <c:catAx>
        <c:axId val="5523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64744"/>
        <c:crosses val="autoZero"/>
        <c:auto val="1"/>
        <c:lblAlgn val="ctr"/>
        <c:lblOffset val="100"/>
        <c:noMultiLvlLbl val="0"/>
      </c:catAx>
      <c:valAx>
        <c:axId val="552364744"/>
        <c:scaling>
          <c:orientation val="minMax"/>
          <c:min val="1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6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NACH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data'!$L$57:$L$58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data'!$L$59:$L$71</c:f>
              <c:numCache>
                <c:formatCode>0.00</c:formatCode>
                <c:ptCount val="12"/>
                <c:pt idx="0">
                  <c:v>1.1157904624461361</c:v>
                </c:pt>
                <c:pt idx="1">
                  <c:v>-2.555553846705691E-2</c:v>
                </c:pt>
                <c:pt idx="2">
                  <c:v>35.348759264046343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E-4471-B722-6FE490F45EAE}"/>
            </c:ext>
          </c:extLst>
        </c:ser>
        <c:ser>
          <c:idx val="1"/>
          <c:order val="1"/>
          <c:tx>
            <c:strRef>
              <c:f>'MoM data'!$M$57:$M$58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data'!$K$59:$K$71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data'!$M$59:$M$71</c:f>
              <c:numCache>
                <c:formatCode>0.00</c:formatCode>
                <c:ptCount val="12"/>
                <c:pt idx="0">
                  <c:v>0.15681411604468593</c:v>
                </c:pt>
                <c:pt idx="1">
                  <c:v>6.8560841204097098</c:v>
                </c:pt>
                <c:pt idx="2">
                  <c:v>25.397706914960551</c:v>
                </c:pt>
                <c:pt idx="3">
                  <c:v>-5.1776140395001775</c:v>
                </c:pt>
                <c:pt idx="4">
                  <c:v>12.48500380475928</c:v>
                </c:pt>
                <c:pt idx="5">
                  <c:v>-22.887645670943709</c:v>
                </c:pt>
                <c:pt idx="6">
                  <c:v>9.207981838876039</c:v>
                </c:pt>
                <c:pt idx="7">
                  <c:v>2.5936393901349502</c:v>
                </c:pt>
                <c:pt idx="8">
                  <c:v>-3.7950476128988151</c:v>
                </c:pt>
                <c:pt idx="9">
                  <c:v>38.503754257622539</c:v>
                </c:pt>
                <c:pt idx="10">
                  <c:v>-18.983279159550211</c:v>
                </c:pt>
                <c:pt idx="11">
                  <c:v>-6.9624979241662501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E-4471-B722-6FE490F4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921648"/>
        <c:axId val="615927224"/>
      </c:lineChart>
      <c:catAx>
        <c:axId val="6159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27224"/>
        <c:crosses val="autoZero"/>
        <c:auto val="1"/>
        <c:lblAlgn val="ctr"/>
        <c:lblOffset val="100"/>
        <c:noMultiLvlLbl val="0"/>
      </c:catAx>
      <c:valAx>
        <c:axId val="61592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21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data'!$G$75:$G$76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data'!$G$77:$G$89</c:f>
              <c:numCache>
                <c:formatCode>0.00</c:formatCode>
                <c:ptCount val="12"/>
                <c:pt idx="0">
                  <c:v>-4.2553191489361586</c:v>
                </c:pt>
                <c:pt idx="1">
                  <c:v>-6.5497076023391863</c:v>
                </c:pt>
                <c:pt idx="2">
                  <c:v>-5.381727158948693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A-4024-8E73-6C6335EF34D5}"/>
            </c:ext>
          </c:extLst>
        </c:ser>
        <c:ser>
          <c:idx val="1"/>
          <c:order val="1"/>
          <c:tx>
            <c:strRef>
              <c:f>'MoM data'!$H$75:$H$76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data'!$F$77:$F$89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data'!$H$77:$H$89</c:f>
              <c:numCache>
                <c:formatCode>0.00</c:formatCode>
                <c:ptCount val="12"/>
                <c:pt idx="0">
                  <c:v>-1.3322212447013932</c:v>
                </c:pt>
                <c:pt idx="1">
                  <c:v>-8.2183262503329235</c:v>
                </c:pt>
                <c:pt idx="2">
                  <c:v>8.8491153786467223</c:v>
                </c:pt>
                <c:pt idx="3">
                  <c:v>0.24561366905556303</c:v>
                </c:pt>
                <c:pt idx="4">
                  <c:v>2.8513417262527039</c:v>
                </c:pt>
                <c:pt idx="5">
                  <c:v>-8.7095678998466575</c:v>
                </c:pt>
                <c:pt idx="6">
                  <c:v>6.6991526310798646</c:v>
                </c:pt>
                <c:pt idx="7">
                  <c:v>-1.024418224857248</c:v>
                </c:pt>
                <c:pt idx="8">
                  <c:v>-4.6526976900930297</c:v>
                </c:pt>
                <c:pt idx="9">
                  <c:v>2.4092937589507826</c:v>
                </c:pt>
                <c:pt idx="10">
                  <c:v>-4.4624400053978786</c:v>
                </c:pt>
                <c:pt idx="11">
                  <c:v>11.624999999999996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DA-4024-8E73-6C6335EF3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192024"/>
        <c:axId val="668189400"/>
      </c:lineChart>
      <c:catAx>
        <c:axId val="66819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89400"/>
        <c:crosses val="autoZero"/>
        <c:auto val="1"/>
        <c:lblAlgn val="ctr"/>
        <c:lblOffset val="100"/>
        <c:noMultiLvlLbl val="0"/>
      </c:catAx>
      <c:valAx>
        <c:axId val="66818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92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MoM</a:t>
            </a:r>
            <a:r>
              <a:rPr lang="en-IN" baseline="0"/>
              <a:t> Value (%)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data'!$L$75:$L$76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data'!$L$77:$L$89</c:f>
              <c:numCache>
                <c:formatCode>0.00</c:formatCode>
                <c:ptCount val="12"/>
                <c:pt idx="0">
                  <c:v>-5.4373522458628845</c:v>
                </c:pt>
                <c:pt idx="1">
                  <c:v>-5.5</c:v>
                </c:pt>
                <c:pt idx="2">
                  <c:v>-4.7619047619047619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4-4F53-928C-AFDE484C18CD}"/>
            </c:ext>
          </c:extLst>
        </c:ser>
        <c:ser>
          <c:idx val="1"/>
          <c:order val="1"/>
          <c:tx>
            <c:strRef>
              <c:f>'MoM data'!$M$75:$M$76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data'!$K$77:$K$89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data'!$M$77:$M$89</c:f>
              <c:numCache>
                <c:formatCode>0.00</c:formatCode>
                <c:ptCount val="12"/>
                <c:pt idx="0">
                  <c:v>-2.2228730697665253</c:v>
                </c:pt>
                <c:pt idx="1">
                  <c:v>-6.1448519611485963</c:v>
                </c:pt>
                <c:pt idx="2">
                  <c:v>7.6434673597011811</c:v>
                </c:pt>
                <c:pt idx="3">
                  <c:v>0.83596872228260188</c:v>
                </c:pt>
                <c:pt idx="4">
                  <c:v>3.8995593766042815</c:v>
                </c:pt>
                <c:pt idx="5">
                  <c:v>-6.9392369568660754</c:v>
                </c:pt>
                <c:pt idx="6">
                  <c:v>5.2807147554525189</c:v>
                </c:pt>
                <c:pt idx="7">
                  <c:v>0.35801066596880726</c:v>
                </c:pt>
                <c:pt idx="8">
                  <c:v>-4.4229302790432081</c:v>
                </c:pt>
                <c:pt idx="9">
                  <c:v>5.4226380118591813</c:v>
                </c:pt>
                <c:pt idx="10">
                  <c:v>-7.8491037539275945</c:v>
                </c:pt>
                <c:pt idx="11">
                  <c:v>11.023622047244094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4-4F53-928C-AFDE484C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187104"/>
        <c:axId val="668190056"/>
      </c:lineChart>
      <c:catAx>
        <c:axId val="6681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90056"/>
        <c:crosses val="autoZero"/>
        <c:auto val="1"/>
        <c:lblAlgn val="ctr"/>
        <c:lblOffset val="100"/>
        <c:noMultiLvlLbl val="0"/>
      </c:catAx>
      <c:valAx>
        <c:axId val="66819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87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data'!$G$93:$G$94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data'!$G$95:$G$107</c:f>
              <c:numCache>
                <c:formatCode>0.00</c:formatCode>
                <c:ptCount val="12"/>
                <c:pt idx="0">
                  <c:v>-0.9948878514598658</c:v>
                </c:pt>
                <c:pt idx="1">
                  <c:v>-6.6170328439047603</c:v>
                </c:pt>
                <c:pt idx="2">
                  <c:v>-13.103341672816232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6-4889-95F7-B2B32AAC7A5B}"/>
            </c:ext>
          </c:extLst>
        </c:ser>
        <c:ser>
          <c:idx val="1"/>
          <c:order val="1"/>
          <c:tx>
            <c:strRef>
              <c:f>'MoM data'!$H$93:$H$94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data'!$F$95:$F$107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data'!$H$95:$H$107</c:f>
              <c:numCache>
                <c:formatCode>0.00</c:formatCode>
                <c:ptCount val="12"/>
                <c:pt idx="0">
                  <c:v>0.77269886842515823</c:v>
                </c:pt>
                <c:pt idx="1">
                  <c:v>-11.424292699249834</c:v>
                </c:pt>
                <c:pt idx="2">
                  <c:v>14.91142547443568</c:v>
                </c:pt>
                <c:pt idx="3">
                  <c:v>2.7763860789639798</c:v>
                </c:pt>
                <c:pt idx="4">
                  <c:v>3.7338138748206848</c:v>
                </c:pt>
                <c:pt idx="5">
                  <c:v>-5.7288039156563642</c:v>
                </c:pt>
                <c:pt idx="6">
                  <c:v>9.3009198621001072</c:v>
                </c:pt>
                <c:pt idx="7">
                  <c:v>0.64877920920694132</c:v>
                </c:pt>
                <c:pt idx="8">
                  <c:v>-5.7195051050725768E-2</c:v>
                </c:pt>
                <c:pt idx="9">
                  <c:v>12.978255559985493</c:v>
                </c:pt>
                <c:pt idx="10">
                  <c:v>-9.9962510356627963</c:v>
                </c:pt>
                <c:pt idx="11">
                  <c:v>12.314940217212609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E6-4889-95F7-B2B32AAC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47928"/>
        <c:axId val="513748584"/>
      </c:lineChart>
      <c:catAx>
        <c:axId val="51374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48584"/>
        <c:crosses val="autoZero"/>
        <c:auto val="1"/>
        <c:lblAlgn val="ctr"/>
        <c:lblOffset val="100"/>
        <c:noMultiLvlLbl val="0"/>
      </c:catAx>
      <c:valAx>
        <c:axId val="51374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47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Credit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data'!$L$93:$L$94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data'!$L$95:$L$107</c:f>
              <c:numCache>
                <c:formatCode>0.00</c:formatCode>
                <c:ptCount val="12"/>
                <c:pt idx="0">
                  <c:v>1.2326550469582964</c:v>
                </c:pt>
                <c:pt idx="1">
                  <c:v>-6.6850889335805936</c:v>
                </c:pt>
                <c:pt idx="2">
                  <c:v>-18.916355541608702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5-4AB3-8EF1-2BB761B2EAD2}"/>
            </c:ext>
          </c:extLst>
        </c:ser>
        <c:ser>
          <c:idx val="1"/>
          <c:order val="1"/>
          <c:tx>
            <c:strRef>
              <c:f>'MoM data'!$M$93:$M$94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data'!$K$95:$K$107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data'!$M$95:$M$107</c:f>
              <c:numCache>
                <c:formatCode>0.00</c:formatCode>
                <c:ptCount val="12"/>
                <c:pt idx="0">
                  <c:v>1.3123039402643324</c:v>
                </c:pt>
                <c:pt idx="1">
                  <c:v>-11.747723118304735</c:v>
                </c:pt>
                <c:pt idx="2">
                  <c:v>18.903880374439971</c:v>
                </c:pt>
                <c:pt idx="3">
                  <c:v>8.7094136339726985E-2</c:v>
                </c:pt>
                <c:pt idx="4">
                  <c:v>6.1829496173382275</c:v>
                </c:pt>
                <c:pt idx="5">
                  <c:v>-7.1048855956096766</c:v>
                </c:pt>
                <c:pt idx="6">
                  <c:v>4.7216676797869654</c:v>
                </c:pt>
                <c:pt idx="7">
                  <c:v>-2.6497245148346421E-2</c:v>
                </c:pt>
                <c:pt idx="8">
                  <c:v>-0.24740845893815305</c:v>
                </c:pt>
                <c:pt idx="9">
                  <c:v>19.655134034097983</c:v>
                </c:pt>
                <c:pt idx="10">
                  <c:v>-15.475010864511482</c:v>
                </c:pt>
                <c:pt idx="11">
                  <c:v>10.072176949941783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5-4AB3-8EF1-2BB761B2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46944"/>
        <c:axId val="513752848"/>
      </c:lineChart>
      <c:catAx>
        <c:axId val="5137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52848"/>
        <c:crosses val="autoZero"/>
        <c:auto val="1"/>
        <c:lblAlgn val="ctr"/>
        <c:lblOffset val="100"/>
        <c:noMultiLvlLbl val="0"/>
      </c:catAx>
      <c:valAx>
        <c:axId val="5137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46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data'!$G$111:$G$112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data'!$G$113:$G$125</c:f>
              <c:numCache>
                <c:formatCode>0.00</c:formatCode>
                <c:ptCount val="12"/>
                <c:pt idx="0">
                  <c:v>0.85400501769485049</c:v>
                </c:pt>
                <c:pt idx="1">
                  <c:v>-5.1922163930203276</c:v>
                </c:pt>
                <c:pt idx="2">
                  <c:v>-12.233153566430028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A-4613-B948-BF57768FA115}"/>
            </c:ext>
          </c:extLst>
        </c:ser>
        <c:ser>
          <c:idx val="1"/>
          <c:order val="1"/>
          <c:tx>
            <c:strRef>
              <c:f>'MoM data'!$H$111:$H$112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data'!$F$113:$F$125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data'!$H$113:$H$125</c:f>
              <c:numCache>
                <c:formatCode>0.00</c:formatCode>
                <c:ptCount val="12"/>
                <c:pt idx="0">
                  <c:v>-3.6995935530656006</c:v>
                </c:pt>
                <c:pt idx="1">
                  <c:v>-7.1059318660551982</c:v>
                </c:pt>
                <c:pt idx="2">
                  <c:v>8.9873027207213454</c:v>
                </c:pt>
                <c:pt idx="3">
                  <c:v>-9.2565057884329089</c:v>
                </c:pt>
                <c:pt idx="4">
                  <c:v>0.84078117415151055</c:v>
                </c:pt>
                <c:pt idx="5">
                  <c:v>-1.8666115644177976</c:v>
                </c:pt>
                <c:pt idx="6">
                  <c:v>1.9401644227363057</c:v>
                </c:pt>
                <c:pt idx="7">
                  <c:v>-0.20912133735030747</c:v>
                </c:pt>
                <c:pt idx="8">
                  <c:v>-2.4912914157676895</c:v>
                </c:pt>
                <c:pt idx="9">
                  <c:v>8.188848121843602</c:v>
                </c:pt>
                <c:pt idx="10">
                  <c:v>-25.537930050259721</c:v>
                </c:pt>
                <c:pt idx="11">
                  <c:v>3.5012295575312553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A-4613-B948-BF57768F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928920"/>
        <c:axId val="670929248"/>
      </c:lineChart>
      <c:catAx>
        <c:axId val="67092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29248"/>
        <c:crosses val="autoZero"/>
        <c:auto val="1"/>
        <c:lblAlgn val="ctr"/>
        <c:lblOffset val="100"/>
        <c:noMultiLvlLbl val="0"/>
      </c:catAx>
      <c:valAx>
        <c:axId val="6709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28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ATMs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data'!$L$111:$L$112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data'!$L$113:$L$125</c:f>
              <c:numCache>
                <c:formatCode>0.00</c:formatCode>
                <c:ptCount val="12"/>
                <c:pt idx="0">
                  <c:v>1.9744186788300213</c:v>
                </c:pt>
                <c:pt idx="1">
                  <c:v>-3.8013762902721302</c:v>
                </c:pt>
                <c:pt idx="2">
                  <c:v>-12.958994885334599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5-4C5E-84FC-FB63CFCE747B}"/>
            </c:ext>
          </c:extLst>
        </c:ser>
        <c:ser>
          <c:idx val="1"/>
          <c:order val="1"/>
          <c:tx>
            <c:strRef>
              <c:f>'MoM data'!$M$111:$M$112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data'!$K$113:$K$125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data'!$M$113:$M$125</c:f>
              <c:numCache>
                <c:formatCode>0.00</c:formatCode>
                <c:ptCount val="12"/>
                <c:pt idx="0">
                  <c:v>-15.22042188172022</c:v>
                </c:pt>
                <c:pt idx="1">
                  <c:v>-2.5151655037215495</c:v>
                </c:pt>
                <c:pt idx="2">
                  <c:v>11.397447271599843</c:v>
                </c:pt>
                <c:pt idx="3">
                  <c:v>-1.5926967192374419</c:v>
                </c:pt>
                <c:pt idx="4">
                  <c:v>3.6113064087925526</c:v>
                </c:pt>
                <c:pt idx="5">
                  <c:v>-3.8225764429293214</c:v>
                </c:pt>
                <c:pt idx="6">
                  <c:v>-0.44817573387235132</c:v>
                </c:pt>
                <c:pt idx="7">
                  <c:v>1.8837859061601827</c:v>
                </c:pt>
                <c:pt idx="8">
                  <c:v>-4.7525553950841433</c:v>
                </c:pt>
                <c:pt idx="9">
                  <c:v>15.284316232990747</c:v>
                </c:pt>
                <c:pt idx="10">
                  <c:v>-3.6234534909311513</c:v>
                </c:pt>
                <c:pt idx="11">
                  <c:v>3.0618417073202804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5-4C5E-84FC-FB63CFCE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944728"/>
        <c:axId val="612284376"/>
      </c:lineChart>
      <c:catAx>
        <c:axId val="65294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284376"/>
        <c:crosses val="autoZero"/>
        <c:auto val="1"/>
        <c:lblAlgn val="ctr"/>
        <c:lblOffset val="100"/>
        <c:noMultiLvlLbl val="0"/>
      </c:catAx>
      <c:valAx>
        <c:axId val="61228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44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data'!$G$129:$G$130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data'!$G$131:$G$143</c:f>
              <c:numCache>
                <c:formatCode>0.00</c:formatCode>
                <c:ptCount val="12"/>
                <c:pt idx="0">
                  <c:v>1.615397160507567</c:v>
                </c:pt>
                <c:pt idx="1">
                  <c:v>-6.2751672852247919</c:v>
                </c:pt>
                <c:pt idx="2">
                  <c:v>-15.4709174589405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1-47FD-9E84-243EF9962452}"/>
            </c:ext>
          </c:extLst>
        </c:ser>
        <c:ser>
          <c:idx val="1"/>
          <c:order val="1"/>
          <c:tx>
            <c:strRef>
              <c:f>'MoM data'!$H$129:$H$130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data'!$F$131:$F$143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data'!$H$131:$H$143</c:f>
              <c:numCache>
                <c:formatCode>0.00</c:formatCode>
                <c:ptCount val="12"/>
                <c:pt idx="0">
                  <c:v>-3.4024847937302218</c:v>
                </c:pt>
                <c:pt idx="1">
                  <c:v>-7.2415578515000885</c:v>
                </c:pt>
                <c:pt idx="2">
                  <c:v>17.629781958764866</c:v>
                </c:pt>
                <c:pt idx="3">
                  <c:v>1.3530636338172495</c:v>
                </c:pt>
                <c:pt idx="4">
                  <c:v>-0.13300246852970227</c:v>
                </c:pt>
                <c:pt idx="5">
                  <c:v>-9.586554700135419E-2</c:v>
                </c:pt>
                <c:pt idx="6">
                  <c:v>3.2768818965453397</c:v>
                </c:pt>
                <c:pt idx="7">
                  <c:v>0.86426151459439837</c:v>
                </c:pt>
                <c:pt idx="8">
                  <c:v>-3.3507991232445633</c:v>
                </c:pt>
                <c:pt idx="9">
                  <c:v>9.6562266147843765</c:v>
                </c:pt>
                <c:pt idx="10">
                  <c:v>-6.9042916311449192</c:v>
                </c:pt>
                <c:pt idx="11">
                  <c:v>6.5094412940937776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1-47FD-9E84-243EF996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859064"/>
        <c:axId val="702853160"/>
      </c:lineChart>
      <c:catAx>
        <c:axId val="70285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53160"/>
        <c:crosses val="autoZero"/>
        <c:auto val="1"/>
        <c:lblAlgn val="ctr"/>
        <c:lblOffset val="100"/>
        <c:noMultiLvlLbl val="0"/>
      </c:catAx>
      <c:valAx>
        <c:axId val="70285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59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Debit Cards Usage at PoS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data'!$L$129:$L$130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data'!$L$131:$L$143</c:f>
              <c:numCache>
                <c:formatCode>0.00</c:formatCode>
                <c:ptCount val="12"/>
                <c:pt idx="0">
                  <c:v>0.25117016230089606</c:v>
                </c:pt>
                <c:pt idx="1">
                  <c:v>-6.9393001491628832</c:v>
                </c:pt>
                <c:pt idx="2">
                  <c:v>-17.625207661550704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4-4B53-8181-2DEA9B8B61B7}"/>
            </c:ext>
          </c:extLst>
        </c:ser>
        <c:ser>
          <c:idx val="1"/>
          <c:order val="1"/>
          <c:tx>
            <c:strRef>
              <c:f>'MoM data'!$M$129:$M$130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data'!$K$131:$K$143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data'!$M$131:$M$143</c:f>
              <c:numCache>
                <c:formatCode>0.00</c:formatCode>
                <c:ptCount val="12"/>
                <c:pt idx="0">
                  <c:v>-4.6267722531703432</c:v>
                </c:pt>
                <c:pt idx="1">
                  <c:v>-10.004954415015476</c:v>
                </c:pt>
                <c:pt idx="2">
                  <c:v>16.485229637049905</c:v>
                </c:pt>
                <c:pt idx="3">
                  <c:v>4.4136451371767134</c:v>
                </c:pt>
                <c:pt idx="4">
                  <c:v>4.8706192944779749</c:v>
                </c:pt>
                <c:pt idx="5">
                  <c:v>-1.0224776667417252</c:v>
                </c:pt>
                <c:pt idx="6">
                  <c:v>1.9002959512097708</c:v>
                </c:pt>
                <c:pt idx="7">
                  <c:v>-0.79852000929021616</c:v>
                </c:pt>
                <c:pt idx="8">
                  <c:v>-4.0623072766289168</c:v>
                </c:pt>
                <c:pt idx="9">
                  <c:v>25.857421153825307</c:v>
                </c:pt>
                <c:pt idx="10">
                  <c:v>-17.8759237256278</c:v>
                </c:pt>
                <c:pt idx="11">
                  <c:v>7.6537766973432841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E4-4B53-8181-2DEA9B8B6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868904"/>
        <c:axId val="702869560"/>
      </c:lineChart>
      <c:catAx>
        <c:axId val="70286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69560"/>
        <c:crosses val="autoZero"/>
        <c:auto val="1"/>
        <c:lblAlgn val="ctr"/>
        <c:lblOffset val="100"/>
        <c:noMultiLvlLbl val="0"/>
      </c:catAx>
      <c:valAx>
        <c:axId val="70286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68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data'!$G$147:$G$148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data'!$G$149:$G$161</c:f>
              <c:numCache>
                <c:formatCode>0.00</c:formatCode>
                <c:ptCount val="12"/>
                <c:pt idx="0">
                  <c:v>6.1213360747295207</c:v>
                </c:pt>
                <c:pt idx="1">
                  <c:v>-2.40991120452937</c:v>
                </c:pt>
                <c:pt idx="2">
                  <c:v>-15.972712777467784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7-48BF-A53D-D33B942D04ED}"/>
            </c:ext>
          </c:extLst>
        </c:ser>
        <c:ser>
          <c:idx val="1"/>
          <c:order val="1"/>
          <c:tx>
            <c:strRef>
              <c:f>'MoM data'!$H$147:$H$148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data'!$F$149:$F$161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data'!$H$149:$H$161</c:f>
              <c:numCache>
                <c:formatCode>0.00</c:formatCode>
                <c:ptCount val="12"/>
                <c:pt idx="0">
                  <c:v>1.3415223911560978</c:v>
                </c:pt>
                <c:pt idx="1">
                  <c:v>-13.41800371922875</c:v>
                </c:pt>
                <c:pt idx="2">
                  <c:v>11.553801425245549</c:v>
                </c:pt>
                <c:pt idx="3">
                  <c:v>-1.051454371391189</c:v>
                </c:pt>
                <c:pt idx="4">
                  <c:v>-3.459708387296824</c:v>
                </c:pt>
                <c:pt idx="5">
                  <c:v>-8.9713093111412121</c:v>
                </c:pt>
                <c:pt idx="6">
                  <c:v>3.7115523672452828</c:v>
                </c:pt>
                <c:pt idx="7">
                  <c:v>0.63818026725173482</c:v>
                </c:pt>
                <c:pt idx="8">
                  <c:v>-2.5511181779407499</c:v>
                </c:pt>
                <c:pt idx="9">
                  <c:v>-0.26039961767410524</c:v>
                </c:pt>
                <c:pt idx="10">
                  <c:v>-1.1544843884669789</c:v>
                </c:pt>
                <c:pt idx="11">
                  <c:v>8.9014103633634427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7-48BF-A53D-D33B942D0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022360"/>
        <c:axId val="702022688"/>
      </c:lineChart>
      <c:catAx>
        <c:axId val="70202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22688"/>
        <c:crosses val="autoZero"/>
        <c:auto val="1"/>
        <c:lblAlgn val="ctr"/>
        <c:lblOffset val="100"/>
        <c:noMultiLvlLbl val="0"/>
      </c:catAx>
      <c:valAx>
        <c:axId val="7020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22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NEFT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graphs'!$A$37:$A$51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graphs'!$C$37:$C$51</c:f>
              <c:numCache>
                <c:formatCode>0</c:formatCode>
                <c:ptCount val="15"/>
                <c:pt idx="0">
                  <c:v>1966262.39</c:v>
                </c:pt>
                <c:pt idx="1">
                  <c:v>1921430</c:v>
                </c:pt>
                <c:pt idx="2">
                  <c:v>2547001.08</c:v>
                </c:pt>
                <c:pt idx="3">
                  <c:v>2054669.35</c:v>
                </c:pt>
                <c:pt idx="4">
                  <c:v>2127773.88</c:v>
                </c:pt>
                <c:pt idx="5">
                  <c:v>1749645</c:v>
                </c:pt>
                <c:pt idx="6">
                  <c:v>1784264.3</c:v>
                </c:pt>
                <c:pt idx="7">
                  <c:v>1796152.8</c:v>
                </c:pt>
                <c:pt idx="8">
                  <c:v>1811781</c:v>
                </c:pt>
                <c:pt idx="9">
                  <c:v>1860790</c:v>
                </c:pt>
                <c:pt idx="10">
                  <c:v>1734651.22686257</c:v>
                </c:pt>
                <c:pt idx="11">
                  <c:v>1942230.7054040199</c:v>
                </c:pt>
                <c:pt idx="12">
                  <c:v>1929463.5070390301</c:v>
                </c:pt>
                <c:pt idx="13">
                  <c:v>1870493.558</c:v>
                </c:pt>
                <c:pt idx="14">
                  <c:v>2283664.6363830101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C-4212-BFA9-7548258E7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158456"/>
        <c:axId val="711158848"/>
      </c:lineChart>
      <c:catAx>
        <c:axId val="71115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58848"/>
        <c:crosses val="autoZero"/>
        <c:auto val="1"/>
        <c:lblAlgn val="ctr"/>
        <c:lblOffset val="100"/>
        <c:noMultiLvlLbl val="0"/>
      </c:catAx>
      <c:valAx>
        <c:axId val="711158848"/>
        <c:scaling>
          <c:orientation val="minMax"/>
          <c:min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15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Wallets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data'!$L$147:$L$148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data'!$L$149:$L$161</c:f>
              <c:numCache>
                <c:formatCode>0.00</c:formatCode>
                <c:ptCount val="12"/>
                <c:pt idx="0">
                  <c:v>-2.6931296044099442</c:v>
                </c:pt>
                <c:pt idx="1">
                  <c:v>-6.1499375715945659</c:v>
                </c:pt>
                <c:pt idx="2">
                  <c:v>-9.329645930169745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1-4886-9DCE-429756B7F4F5}"/>
            </c:ext>
          </c:extLst>
        </c:ser>
        <c:ser>
          <c:idx val="1"/>
          <c:order val="1"/>
          <c:tx>
            <c:strRef>
              <c:f>'MoM data'!$M$147:$M$148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data'!$K$149:$K$161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data'!$M$149:$M$161</c:f>
              <c:numCache>
                <c:formatCode>0.00</c:formatCode>
                <c:ptCount val="12"/>
                <c:pt idx="0">
                  <c:v>-2.8570438841404919</c:v>
                </c:pt>
                <c:pt idx="1">
                  <c:v>-11.438469293730074</c:v>
                </c:pt>
                <c:pt idx="2">
                  <c:v>12.102075920248021</c:v>
                </c:pt>
                <c:pt idx="3">
                  <c:v>1.1992172313103515</c:v>
                </c:pt>
                <c:pt idx="4">
                  <c:v>-1.5529499162096598</c:v>
                </c:pt>
                <c:pt idx="5">
                  <c:v>-3.0064294880138771</c:v>
                </c:pt>
                <c:pt idx="6">
                  <c:v>3.1380963820691519</c:v>
                </c:pt>
                <c:pt idx="7">
                  <c:v>-1.7204925406887925</c:v>
                </c:pt>
                <c:pt idx="8">
                  <c:v>-5.0946259202812918</c:v>
                </c:pt>
                <c:pt idx="9">
                  <c:v>2.9624011881979255</c:v>
                </c:pt>
                <c:pt idx="10">
                  <c:v>-3.0234347970519182</c:v>
                </c:pt>
                <c:pt idx="11">
                  <c:v>8.0684822863191865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1-4886-9DCE-429756B7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029904"/>
        <c:axId val="702030560"/>
      </c:lineChart>
      <c:catAx>
        <c:axId val="70202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30560"/>
        <c:crosses val="autoZero"/>
        <c:auto val="1"/>
        <c:lblAlgn val="ctr"/>
        <c:lblOffset val="100"/>
        <c:noMultiLvlLbl val="0"/>
      </c:catAx>
      <c:valAx>
        <c:axId val="7020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029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data'!$G$165:$G$166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data'!$G$167:$G$179</c:f>
              <c:numCache>
                <c:formatCode>0.00</c:formatCode>
                <c:ptCount val="12"/>
                <c:pt idx="0">
                  <c:v>2.5394438893760873</c:v>
                </c:pt>
                <c:pt idx="1">
                  <c:v>-0.20419905459221621</c:v>
                </c:pt>
                <c:pt idx="2">
                  <c:v>-19.734745302855593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9-44EE-978A-83C1FDE144F5}"/>
            </c:ext>
          </c:extLst>
        </c:ser>
        <c:ser>
          <c:idx val="1"/>
          <c:order val="1"/>
          <c:tx>
            <c:strRef>
              <c:f>'MoM data'!$H$165:$H$166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data'!$F$167:$F$179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data'!$H$167:$H$179</c:f>
              <c:numCache>
                <c:formatCode>0.00</c:formatCode>
                <c:ptCount val="12"/>
                <c:pt idx="0">
                  <c:v>2.0520775206703346</c:v>
                </c:pt>
                <c:pt idx="1">
                  <c:v>-7.8228554750260306</c:v>
                </c:pt>
                <c:pt idx="2">
                  <c:v>14.937328408721665</c:v>
                </c:pt>
                <c:pt idx="3">
                  <c:v>-9.8865497308381034</c:v>
                </c:pt>
                <c:pt idx="4">
                  <c:v>2.6960628353468405</c:v>
                </c:pt>
                <c:pt idx="5">
                  <c:v>-8.8492647934602875</c:v>
                </c:pt>
                <c:pt idx="6">
                  <c:v>11.696644502983789</c:v>
                </c:pt>
                <c:pt idx="7">
                  <c:v>-6.2882663722091241</c:v>
                </c:pt>
                <c:pt idx="8">
                  <c:v>-5.5968300053042066</c:v>
                </c:pt>
                <c:pt idx="9">
                  <c:v>8.4931607615153482</c:v>
                </c:pt>
                <c:pt idx="10">
                  <c:v>-3.5556575935428039</c:v>
                </c:pt>
                <c:pt idx="11">
                  <c:v>-4.8946571092199249E-2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9-44EE-978A-83C1FDE1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521736"/>
        <c:axId val="703520096"/>
      </c:lineChart>
      <c:catAx>
        <c:axId val="703521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20096"/>
        <c:crosses val="autoZero"/>
        <c:auto val="1"/>
        <c:lblAlgn val="ctr"/>
        <c:lblOffset val="100"/>
        <c:noMultiLvlLbl val="0"/>
      </c:catAx>
      <c:valAx>
        <c:axId val="7035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521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CTS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data'!$L$165:$L$166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data'!$L$167:$L$179</c:f>
              <c:numCache>
                <c:formatCode>0.00</c:formatCode>
                <c:ptCount val="12"/>
                <c:pt idx="0">
                  <c:v>2.5044054297362983</c:v>
                </c:pt>
                <c:pt idx="1">
                  <c:v>-0.39043825303252239</c:v>
                </c:pt>
                <c:pt idx="2">
                  <c:v>-14.277582812515577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8-4B2F-85C9-249CBF3CAE48}"/>
            </c:ext>
          </c:extLst>
        </c:ser>
        <c:ser>
          <c:idx val="1"/>
          <c:order val="1"/>
          <c:tx>
            <c:strRef>
              <c:f>'MoM data'!$M$165:$M$166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data'!$K$167:$K$179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data'!$M$167:$M$179</c:f>
              <c:numCache>
                <c:formatCode>0.00</c:formatCode>
                <c:ptCount val="12"/>
                <c:pt idx="0">
                  <c:v>2.6864227103024572</c:v>
                </c:pt>
                <c:pt idx="1">
                  <c:v>-6.3891961534569202</c:v>
                </c:pt>
                <c:pt idx="2">
                  <c:v>19.47961813102491</c:v>
                </c:pt>
                <c:pt idx="3">
                  <c:v>-4.929360757342427</c:v>
                </c:pt>
                <c:pt idx="4">
                  <c:v>-1.3607077360593978</c:v>
                </c:pt>
                <c:pt idx="5">
                  <c:v>-11.971860726315869</c:v>
                </c:pt>
                <c:pt idx="6">
                  <c:v>8.2401966758776641</c:v>
                </c:pt>
                <c:pt idx="7">
                  <c:v>-6.611619244213732</c:v>
                </c:pt>
                <c:pt idx="8">
                  <c:v>-7.0193845441790996</c:v>
                </c:pt>
                <c:pt idx="9">
                  <c:v>11.628944520726382</c:v>
                </c:pt>
                <c:pt idx="10">
                  <c:v>-2.3463145939293808</c:v>
                </c:pt>
                <c:pt idx="11">
                  <c:v>0.29438205962705111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8-4B2F-85C9-249CBF3CA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221184"/>
        <c:axId val="701219216"/>
      </c:lineChart>
      <c:catAx>
        <c:axId val="70122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19216"/>
        <c:crosses val="autoZero"/>
        <c:auto val="1"/>
        <c:lblAlgn val="ctr"/>
        <c:lblOffset val="100"/>
        <c:noMultiLvlLbl val="0"/>
      </c:catAx>
      <c:valAx>
        <c:axId val="7012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21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Volume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data'!$G$183:$G$184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data'!$F$185:$F$197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data'!$G$185:$G$197</c:f>
              <c:numCache>
                <c:formatCode>0.00</c:formatCode>
                <c:ptCount val="12"/>
                <c:pt idx="0">
                  <c:v>-0.2585377996979103</c:v>
                </c:pt>
                <c:pt idx="1">
                  <c:v>1.5842096551850964</c:v>
                </c:pt>
                <c:pt idx="2">
                  <c:v>-5.9477324617293847</c:v>
                </c:pt>
                <c:pt idx="3">
                  <c:v>-19.832027176122306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5-42BD-9802-183F4C9618E6}"/>
            </c:ext>
          </c:extLst>
        </c:ser>
        <c:ser>
          <c:idx val="1"/>
          <c:order val="1"/>
          <c:tx>
            <c:strRef>
              <c:f>'MoM data'!$H$183:$H$184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data'!$F$185:$F$197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data'!$H$185:$H$197</c:f>
              <c:numCache>
                <c:formatCode>0.00</c:formatCode>
                <c:ptCount val="12"/>
                <c:pt idx="0">
                  <c:v>8.4783204605188924</c:v>
                </c:pt>
                <c:pt idx="1">
                  <c:v>0.21404682274248302</c:v>
                </c:pt>
                <c:pt idx="2">
                  <c:v>18.592681588276285</c:v>
                </c:pt>
                <c:pt idx="3">
                  <c:v>-2.2200265152462668</c:v>
                </c:pt>
                <c:pt idx="4">
                  <c:v>-6.1717340973918828</c:v>
                </c:pt>
                <c:pt idx="5">
                  <c:v>2.8628295662131582</c:v>
                </c:pt>
                <c:pt idx="6">
                  <c:v>8.9789805709438877</c:v>
                </c:pt>
                <c:pt idx="7">
                  <c:v>11.682009996473269</c:v>
                </c:pt>
                <c:pt idx="8">
                  <c:v>3.9930309794740646</c:v>
                </c:pt>
                <c:pt idx="9">
                  <c:v>20.244602207283595</c:v>
                </c:pt>
                <c:pt idx="10">
                  <c:v>6.1314171514159517</c:v>
                </c:pt>
                <c:pt idx="11">
                  <c:v>7.3542109201699191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5-42BD-9802-183F4C961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745760"/>
        <c:axId val="650746088"/>
      </c:lineChart>
      <c:catAx>
        <c:axId val="6507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6088"/>
        <c:crosses val="autoZero"/>
        <c:auto val="1"/>
        <c:lblAlgn val="ctr"/>
        <c:lblOffset val="100"/>
        <c:noMultiLvlLbl val="0"/>
      </c:catAx>
      <c:valAx>
        <c:axId val="65074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45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 Systems Data + Graphs.xlsx]MoM data!PivotTable23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UPI MoM Value (%)</a:t>
            </a:r>
            <a:endParaRPr lang="en-IN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'MoM data'!$L$183:$L$184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'MoM data'!$K$185:$K$197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data'!$L$185:$L$197</c:f>
              <c:numCache>
                <c:formatCode>0.00</c:formatCode>
                <c:ptCount val="12"/>
                <c:pt idx="0">
                  <c:v>6.775706120724041</c:v>
                </c:pt>
                <c:pt idx="1">
                  <c:v>2.9013567609157453</c:v>
                </c:pt>
                <c:pt idx="2">
                  <c:v>-7.2150202497509923</c:v>
                </c:pt>
                <c:pt idx="3">
                  <c:v>-26.795034804707914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8-44D7-8729-C1B545F6A68A}"/>
            </c:ext>
          </c:extLst>
        </c:ser>
        <c:ser>
          <c:idx val="1"/>
          <c:order val="1"/>
          <c:tx>
            <c:strRef>
              <c:f>'MoM data'!$M$183:$M$184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'MoM data'!$K$185:$K$197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'MoM data'!$M$185:$M$197</c:f>
              <c:numCache>
                <c:formatCode>0.00</c:formatCode>
                <c:ptCount val="12"/>
                <c:pt idx="0">
                  <c:v>7.1520277534479675</c:v>
                </c:pt>
                <c:pt idx="1">
                  <c:v>-2.9066127256533836</c:v>
                </c:pt>
                <c:pt idx="2">
                  <c:v>25.036838168389785</c:v>
                </c:pt>
                <c:pt idx="3">
                  <c:v>6.4241149006239535</c:v>
                </c:pt>
                <c:pt idx="4">
                  <c:v>7.3326607732113276</c:v>
                </c:pt>
                <c:pt idx="5">
                  <c:v>-3.858948769128411</c:v>
                </c:pt>
                <c:pt idx="6">
                  <c:v>-0.12261341024047596</c:v>
                </c:pt>
                <c:pt idx="7">
                  <c:v>5.5457588206136839</c:v>
                </c:pt>
                <c:pt idx="8">
                  <c:v>4.4993203774974262</c:v>
                </c:pt>
                <c:pt idx="9">
                  <c:v>18.521006517170939</c:v>
                </c:pt>
                <c:pt idx="10">
                  <c:v>-1.113530288209754</c:v>
                </c:pt>
                <c:pt idx="11">
                  <c:v>7.0241153303189172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8-44D7-8729-C1B545F6A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955488"/>
        <c:axId val="670956800"/>
      </c:lineChart>
      <c:catAx>
        <c:axId val="6709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56800"/>
        <c:crosses val="autoZero"/>
        <c:auto val="1"/>
        <c:lblAlgn val="ctr"/>
        <c:lblOffset val="100"/>
        <c:noMultiLvlLbl val="0"/>
      </c:catAx>
      <c:valAx>
        <c:axId val="6709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55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IMPS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graphs'!$A$63:$A$78</c:f>
              <c:strCache>
                <c:ptCount val="16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</c:strCache>
            </c:strRef>
          </c:cat>
          <c:val>
            <c:numRef>
              <c:f>'Trend graphs'!$B$63:$B$78</c:f>
              <c:numCache>
                <c:formatCode>0.00</c:formatCode>
                <c:ptCount val="16"/>
                <c:pt idx="0">
                  <c:v>1715.0822700000001</c:v>
                </c:pt>
                <c:pt idx="1">
                  <c:v>1663.7337399999999</c:v>
                </c:pt>
                <c:pt idx="2">
                  <c:v>1901.8005599999999</c:v>
                </c:pt>
                <c:pt idx="3">
                  <c:v>1850.4415300000001</c:v>
                </c:pt>
                <c:pt idx="4">
                  <c:v>1833.2523799999999</c:v>
                </c:pt>
                <c:pt idx="5">
                  <c:v>1713.2509299999999</c:v>
                </c:pt>
                <c:pt idx="6">
                  <c:v>1892.76259</c:v>
                </c:pt>
                <c:pt idx="7">
                  <c:v>2003.1</c:v>
                </c:pt>
                <c:pt idx="8">
                  <c:v>2041.6</c:v>
                </c:pt>
                <c:pt idx="9">
                  <c:v>2369.2992399999998</c:v>
                </c:pt>
                <c:pt idx="10">
                  <c:v>2280.7519200000002</c:v>
                </c:pt>
                <c:pt idx="11">
                  <c:v>2564.67272</c:v>
                </c:pt>
                <c:pt idx="12">
                  <c:v>2595.2600000000002</c:v>
                </c:pt>
                <c:pt idx="13">
                  <c:v>2477.9774400000001</c:v>
                </c:pt>
                <c:pt idx="14">
                  <c:v>2168.2305500000002</c:v>
                </c:pt>
                <c:pt idx="15" formatCode="General">
                  <c:v>1224.7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4-4D9C-864F-1842404D8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683224"/>
        <c:axId val="766681264"/>
      </c:lineChart>
      <c:catAx>
        <c:axId val="76668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81264"/>
        <c:crosses val="autoZero"/>
        <c:auto val="1"/>
        <c:lblAlgn val="ctr"/>
        <c:lblOffset val="100"/>
        <c:noMultiLvlLbl val="0"/>
      </c:catAx>
      <c:valAx>
        <c:axId val="76668126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8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IMPS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graphs'!$A$63:$A$78</c:f>
              <c:strCache>
                <c:ptCount val="16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  <c:pt idx="15">
                  <c:v>Apr-2020</c:v>
                </c:pt>
              </c:strCache>
            </c:strRef>
          </c:cat>
          <c:val>
            <c:numRef>
              <c:f>'Trend graphs'!$C$63:$C$78</c:f>
              <c:numCache>
                <c:formatCode>0</c:formatCode>
                <c:ptCount val="16"/>
                <c:pt idx="0">
                  <c:v>152296.81400000001</c:v>
                </c:pt>
                <c:pt idx="1">
                  <c:v>149342.60399999999</c:v>
                </c:pt>
                <c:pt idx="2">
                  <c:v>176288.88</c:v>
                </c:pt>
                <c:pt idx="3">
                  <c:v>169197.076</c:v>
                </c:pt>
                <c:pt idx="4">
                  <c:v>180456.43900000001</c:v>
                </c:pt>
                <c:pt idx="5">
                  <c:v>173019.272</c:v>
                </c:pt>
                <c:pt idx="6">
                  <c:v>182021.00599999999</c:v>
                </c:pt>
                <c:pt idx="7">
                  <c:v>189112.88</c:v>
                </c:pt>
                <c:pt idx="8">
                  <c:v>183746.97</c:v>
                </c:pt>
                <c:pt idx="9">
                  <c:v>212660.443</c:v>
                </c:pt>
                <c:pt idx="10">
                  <c:v>202903.64181669999</c:v>
                </c:pt>
                <c:pt idx="11">
                  <c:v>210934.2335418</c:v>
                </c:pt>
                <c:pt idx="12">
                  <c:v>216810.7</c:v>
                </c:pt>
                <c:pt idx="13">
                  <c:v>214565.65711520001</c:v>
                </c:pt>
                <c:pt idx="14">
                  <c:v>201961.70427779999</c:v>
                </c:pt>
                <c:pt idx="15" formatCode="General">
                  <c:v>121140.79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1-4523-9C59-DD135E4BF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816640"/>
        <c:axId val="442818992"/>
      </c:lineChart>
      <c:catAx>
        <c:axId val="44281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18992"/>
        <c:crosses val="autoZero"/>
        <c:auto val="1"/>
        <c:lblAlgn val="ctr"/>
        <c:lblOffset val="100"/>
        <c:noMultiLvlLbl val="0"/>
      </c:catAx>
      <c:valAx>
        <c:axId val="442818992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1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NACH Volume (Lakhs)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graphs'!$A$90:$A$104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graphs'!$B$90:$B$104</c:f>
              <c:numCache>
                <c:formatCode>0.00</c:formatCode>
                <c:ptCount val="15"/>
                <c:pt idx="0">
                  <c:v>2448.88229</c:v>
                </c:pt>
                <c:pt idx="1">
                  <c:v>2657.3089500000001</c:v>
                </c:pt>
                <c:pt idx="2">
                  <c:v>2944.7373600000001</c:v>
                </c:pt>
                <c:pt idx="3">
                  <c:v>3428.2293500000001</c:v>
                </c:pt>
                <c:pt idx="4">
                  <c:v>2824.8224700000001</c:v>
                </c:pt>
                <c:pt idx="5">
                  <c:v>2728.2652699999999</c:v>
                </c:pt>
                <c:pt idx="6">
                  <c:v>2797.2130099999999</c:v>
                </c:pt>
                <c:pt idx="7">
                  <c:v>3080.1221099999998</c:v>
                </c:pt>
                <c:pt idx="8">
                  <c:v>2883.2512900000002</c:v>
                </c:pt>
                <c:pt idx="9">
                  <c:v>3606.2733199999998</c:v>
                </c:pt>
                <c:pt idx="10">
                  <c:v>1480.2393499999998</c:v>
                </c:pt>
                <c:pt idx="11">
                  <c:v>1443.5693200000001</c:v>
                </c:pt>
                <c:pt idx="12">
                  <c:v>2208.3609700000002</c:v>
                </c:pt>
                <c:pt idx="13">
                  <c:v>1578.9862800000001</c:v>
                </c:pt>
                <c:pt idx="14">
                  <c:v>2025.7392199999999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AED-90F1-A0CF2E4B6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451256"/>
        <c:axId val="716458704"/>
      </c:lineChart>
      <c:catAx>
        <c:axId val="71645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58704"/>
        <c:crosses val="autoZero"/>
        <c:auto val="1"/>
        <c:lblAlgn val="ctr"/>
        <c:lblOffset val="100"/>
        <c:noMultiLvlLbl val="0"/>
      </c:catAx>
      <c:valAx>
        <c:axId val="716458704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5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NACH Value (Rupees Crore)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graphs'!$A$90:$A$104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graphs'!$C$90:$C$104</c:f>
              <c:numCache>
                <c:formatCode>0</c:formatCode>
                <c:ptCount val="15"/>
                <c:pt idx="0">
                  <c:v>122025.749</c:v>
                </c:pt>
                <c:pt idx="1">
                  <c:v>130391.93700000001</c:v>
                </c:pt>
                <c:pt idx="2">
                  <c:v>163508.49900000001</c:v>
                </c:pt>
                <c:pt idx="3">
                  <c:v>155042.66</c:v>
                </c:pt>
                <c:pt idx="4">
                  <c:v>174399.742</c:v>
                </c:pt>
                <c:pt idx="5">
                  <c:v>134483.747</c:v>
                </c:pt>
                <c:pt idx="6">
                  <c:v>146866.986</c:v>
                </c:pt>
                <c:pt idx="7">
                  <c:v>150676.18599999999</c:v>
                </c:pt>
                <c:pt idx="8">
                  <c:v>144957.95300000001</c:v>
                </c:pt>
                <c:pt idx="9">
                  <c:v>200772.20699999999</c:v>
                </c:pt>
                <c:pt idx="10">
                  <c:v>162659.05847039999</c:v>
                </c:pt>
                <c:pt idx="11">
                  <c:v>151333.92490093003</c:v>
                </c:pt>
                <c:pt idx="12">
                  <c:v>153022.49440142</c:v>
                </c:pt>
                <c:pt idx="13">
                  <c:v>152983.388679</c:v>
                </c:pt>
                <c:pt idx="14">
                  <c:v>207061.11845712003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4-44FA-B02C-F1244AC8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221008"/>
        <c:axId val="722221400"/>
      </c:lineChart>
      <c:catAx>
        <c:axId val="72222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21400"/>
        <c:crosses val="autoZero"/>
        <c:auto val="1"/>
        <c:lblAlgn val="ctr"/>
        <c:lblOffset val="100"/>
        <c:noMultiLvlLbl val="0"/>
      </c:catAx>
      <c:valAx>
        <c:axId val="722221400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2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Credit Cards Usage at ATMs Volume</a:t>
            </a:r>
            <a:r>
              <a:rPr lang="en-IN" baseline="0"/>
              <a:t> (Lakhs)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graphs'!$A$116:$A$130</c:f>
              <c:strCache>
                <c:ptCount val="15"/>
                <c:pt idx="0">
                  <c:v>Jan-2019</c:v>
                </c:pt>
                <c:pt idx="1">
                  <c:v>Feb-2019</c:v>
                </c:pt>
                <c:pt idx="2">
                  <c:v>Mar-2019</c:v>
                </c:pt>
                <c:pt idx="3">
                  <c:v>Apr-2019</c:v>
                </c:pt>
                <c:pt idx="4">
                  <c:v>May-2019</c:v>
                </c:pt>
                <c:pt idx="5">
                  <c:v>Jun-2019</c:v>
                </c:pt>
                <c:pt idx="6">
                  <c:v>Jul-2019</c:v>
                </c:pt>
                <c:pt idx="7">
                  <c:v>Aug-2019</c:v>
                </c:pt>
                <c:pt idx="8">
                  <c:v>Sep-2019</c:v>
                </c:pt>
                <c:pt idx="9">
                  <c:v>Oct-2019</c:v>
                </c:pt>
                <c:pt idx="10">
                  <c:v>Nov-2019</c:v>
                </c:pt>
                <c:pt idx="11">
                  <c:v>Dec-2019</c:v>
                </c:pt>
                <c:pt idx="12">
                  <c:v>Jan-2020</c:v>
                </c:pt>
                <c:pt idx="13">
                  <c:v>Feb-2020</c:v>
                </c:pt>
                <c:pt idx="14">
                  <c:v>Mar-2020</c:v>
                </c:pt>
              </c:strCache>
            </c:strRef>
          </c:cat>
          <c:val>
            <c:numRef>
              <c:f>'Trend graphs'!$B$116:$B$130</c:f>
              <c:numCache>
                <c:formatCode>0.00</c:formatCode>
                <c:ptCount val="15"/>
                <c:pt idx="0">
                  <c:v>8.6356999999999999</c:v>
                </c:pt>
                <c:pt idx="1">
                  <c:v>7.9259899999999996</c:v>
                </c:pt>
                <c:pt idx="2">
                  <c:v>8.6273700000000009</c:v>
                </c:pt>
                <c:pt idx="3">
                  <c:v>8.6485599999999998</c:v>
                </c:pt>
                <c:pt idx="4">
                  <c:v>8.8951600000000006</c:v>
                </c:pt>
                <c:pt idx="5">
                  <c:v>8.1204300000000007</c:v>
                </c:pt>
                <c:pt idx="6">
                  <c:v>8.6644299999999994</c:v>
                </c:pt>
                <c:pt idx="7">
                  <c:v>8.5756700000000006</c:v>
                </c:pt>
                <c:pt idx="8">
                  <c:v>8.1766699999999997</c:v>
                </c:pt>
                <c:pt idx="9">
                  <c:v>8.3736700000000006</c:v>
                </c:pt>
                <c:pt idx="10">
                  <c:v>8</c:v>
                </c:pt>
                <c:pt idx="11">
                  <c:v>8.93</c:v>
                </c:pt>
                <c:pt idx="12">
                  <c:v>8.5500000000000007</c:v>
                </c:pt>
                <c:pt idx="13">
                  <c:v>7.99</c:v>
                </c:pt>
                <c:pt idx="14">
                  <c:v>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1-445C-9E26-C8BA54B4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131528"/>
        <c:axId val="842133096"/>
      </c:lineChart>
      <c:catAx>
        <c:axId val="84213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33096"/>
        <c:crosses val="autoZero"/>
        <c:auto val="1"/>
        <c:lblAlgn val="ctr"/>
        <c:lblOffset val="100"/>
        <c:noMultiLvlLbl val="0"/>
      </c:catAx>
      <c:valAx>
        <c:axId val="842133096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3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190501</xdr:rowOff>
    </xdr:from>
    <xdr:to>
      <xdr:col>18</xdr:col>
      <xdr:colOff>9525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</xdr:colOff>
      <xdr:row>1</xdr:row>
      <xdr:rowOff>14287</xdr:rowOff>
    </xdr:from>
    <xdr:to>
      <xdr:col>26</xdr:col>
      <xdr:colOff>590550</xdr:colOff>
      <xdr:row>16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</xdr:colOff>
      <xdr:row>27</xdr:row>
      <xdr:rowOff>14287</xdr:rowOff>
    </xdr:from>
    <xdr:to>
      <xdr:col>17</xdr:col>
      <xdr:colOff>600075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4761</xdr:colOff>
      <xdr:row>26</xdr:row>
      <xdr:rowOff>185736</xdr:rowOff>
    </xdr:from>
    <xdr:to>
      <xdr:col>26</xdr:col>
      <xdr:colOff>600074</xdr:colOff>
      <xdr:row>41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4761</xdr:colOff>
      <xdr:row>53</xdr:row>
      <xdr:rowOff>4761</xdr:rowOff>
    </xdr:from>
    <xdr:to>
      <xdr:col>18</xdr:col>
      <xdr:colOff>9525</xdr:colOff>
      <xdr:row>67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14287</xdr:colOff>
      <xdr:row>52</xdr:row>
      <xdr:rowOff>185737</xdr:rowOff>
    </xdr:from>
    <xdr:to>
      <xdr:col>26</xdr:col>
      <xdr:colOff>600075</xdr:colOff>
      <xdr:row>68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4761</xdr:colOff>
      <xdr:row>80</xdr:row>
      <xdr:rowOff>4761</xdr:rowOff>
    </xdr:from>
    <xdr:to>
      <xdr:col>18</xdr:col>
      <xdr:colOff>28575</xdr:colOff>
      <xdr:row>95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4762</xdr:colOff>
      <xdr:row>80</xdr:row>
      <xdr:rowOff>0</xdr:rowOff>
    </xdr:from>
    <xdr:to>
      <xdr:col>27</xdr:col>
      <xdr:colOff>19050</xdr:colOff>
      <xdr:row>95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4761</xdr:colOff>
      <xdr:row>95</xdr:row>
      <xdr:rowOff>185736</xdr:rowOff>
    </xdr:from>
    <xdr:to>
      <xdr:col>17</xdr:col>
      <xdr:colOff>600074</xdr:colOff>
      <xdr:row>110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4761</xdr:colOff>
      <xdr:row>95</xdr:row>
      <xdr:rowOff>185737</xdr:rowOff>
    </xdr:from>
    <xdr:to>
      <xdr:col>26</xdr:col>
      <xdr:colOff>600074</xdr:colOff>
      <xdr:row>111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4761</xdr:colOff>
      <xdr:row>112</xdr:row>
      <xdr:rowOff>4761</xdr:rowOff>
    </xdr:from>
    <xdr:to>
      <xdr:col>17</xdr:col>
      <xdr:colOff>600074</xdr:colOff>
      <xdr:row>127</xdr:row>
      <xdr:rowOff>9524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14286</xdr:colOff>
      <xdr:row>112</xdr:row>
      <xdr:rowOff>4761</xdr:rowOff>
    </xdr:from>
    <xdr:to>
      <xdr:col>26</xdr:col>
      <xdr:colOff>609599</xdr:colOff>
      <xdr:row>126</xdr:row>
      <xdr:rowOff>180974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14287</xdr:colOff>
      <xdr:row>127</xdr:row>
      <xdr:rowOff>185737</xdr:rowOff>
    </xdr:from>
    <xdr:to>
      <xdr:col>17</xdr:col>
      <xdr:colOff>600075</xdr:colOff>
      <xdr:row>142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0</xdr:colOff>
      <xdr:row>128</xdr:row>
      <xdr:rowOff>0</xdr:rowOff>
    </xdr:from>
    <xdr:to>
      <xdr:col>26</xdr:col>
      <xdr:colOff>585788</xdr:colOff>
      <xdr:row>142</xdr:row>
      <xdr:rowOff>185738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609599</xdr:colOff>
      <xdr:row>143</xdr:row>
      <xdr:rowOff>190499</xdr:rowOff>
    </xdr:from>
    <xdr:to>
      <xdr:col>18</xdr:col>
      <xdr:colOff>9524</xdr:colOff>
      <xdr:row>159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143</xdr:row>
      <xdr:rowOff>190499</xdr:rowOff>
    </xdr:from>
    <xdr:to>
      <xdr:col>27</xdr:col>
      <xdr:colOff>19050</xdr:colOff>
      <xdr:row>159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609599</xdr:colOff>
      <xdr:row>160</xdr:row>
      <xdr:rowOff>0</xdr:rowOff>
    </xdr:from>
    <xdr:to>
      <xdr:col>17</xdr:col>
      <xdr:colOff>600074</xdr:colOff>
      <xdr:row>175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0</xdr:colOff>
      <xdr:row>160</xdr:row>
      <xdr:rowOff>0</xdr:rowOff>
    </xdr:from>
    <xdr:to>
      <xdr:col>26</xdr:col>
      <xdr:colOff>600075</xdr:colOff>
      <xdr:row>176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185</xdr:row>
      <xdr:rowOff>0</xdr:rowOff>
    </xdr:from>
    <xdr:to>
      <xdr:col>17</xdr:col>
      <xdr:colOff>600075</xdr:colOff>
      <xdr:row>199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0</xdr:colOff>
      <xdr:row>185</xdr:row>
      <xdr:rowOff>0</xdr:rowOff>
    </xdr:from>
    <xdr:to>
      <xdr:col>26</xdr:col>
      <xdr:colOff>600075</xdr:colOff>
      <xdr:row>199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211</xdr:row>
      <xdr:rowOff>0</xdr:rowOff>
    </xdr:from>
    <xdr:to>
      <xdr:col>17</xdr:col>
      <xdr:colOff>600075</xdr:colOff>
      <xdr:row>225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0</xdr:colOff>
      <xdr:row>211</xdr:row>
      <xdr:rowOff>0</xdr:rowOff>
    </xdr:from>
    <xdr:to>
      <xdr:col>26</xdr:col>
      <xdr:colOff>600075</xdr:colOff>
      <xdr:row>225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19050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538AB-86A2-408F-96E7-C2D40AF8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0</xdr:row>
      <xdr:rowOff>180974</xdr:rowOff>
    </xdr:from>
    <xdr:to>
      <xdr:col>20</xdr:col>
      <xdr:colOff>9524</xdr:colOff>
      <xdr:row>19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15158F-FC16-4316-B2B3-127407B3C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180973</xdr:rowOff>
    </xdr:from>
    <xdr:to>
      <xdr:col>10</xdr:col>
      <xdr:colOff>0</xdr:colOff>
      <xdr:row>39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DC93BC-B44F-461E-B114-219979F8A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600074</xdr:colOff>
      <xdr:row>20</xdr:row>
      <xdr:rowOff>180974</xdr:rowOff>
    </xdr:from>
    <xdr:to>
      <xdr:col>19</xdr:col>
      <xdr:colOff>609599</xdr:colOff>
      <xdr:row>40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2B1CC-0569-46CC-AAB6-4F8195232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609599</xdr:colOff>
      <xdr:row>41</xdr:row>
      <xdr:rowOff>9524</xdr:rowOff>
    </xdr:from>
    <xdr:to>
      <xdr:col>10</xdr:col>
      <xdr:colOff>9524</xdr:colOff>
      <xdr:row>59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ACF432-BAFE-4D31-BA05-E400C9B2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40</xdr:row>
      <xdr:rowOff>190499</xdr:rowOff>
    </xdr:from>
    <xdr:to>
      <xdr:col>20</xdr:col>
      <xdr:colOff>0</xdr:colOff>
      <xdr:row>59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A4D1BF-1DA1-4877-B010-FBF5E86AF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190499</xdr:rowOff>
    </xdr:from>
    <xdr:to>
      <xdr:col>10</xdr:col>
      <xdr:colOff>0</xdr:colOff>
      <xdr:row>80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33A60FF-5A45-4327-A3D4-59A9212BD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60</xdr:row>
      <xdr:rowOff>190499</xdr:rowOff>
    </xdr:from>
    <xdr:to>
      <xdr:col>20</xdr:col>
      <xdr:colOff>19050</xdr:colOff>
      <xdr:row>79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4C855B2-6DE3-49A5-A077-74800180B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609599</xdr:colOff>
      <xdr:row>80</xdr:row>
      <xdr:rowOff>190499</xdr:rowOff>
    </xdr:from>
    <xdr:to>
      <xdr:col>10</xdr:col>
      <xdr:colOff>9524</xdr:colOff>
      <xdr:row>99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7F662E9-9A68-4202-A62B-DE301BDC0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609599</xdr:colOff>
      <xdr:row>80</xdr:row>
      <xdr:rowOff>161924</xdr:rowOff>
    </xdr:from>
    <xdr:to>
      <xdr:col>20</xdr:col>
      <xdr:colOff>19050</xdr:colOff>
      <xdr:row>99</xdr:row>
      <xdr:rowOff>171449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7C301BF-AED6-4A90-8BA6-96CA1288E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609599</xdr:colOff>
      <xdr:row>100</xdr:row>
      <xdr:rowOff>190499</xdr:rowOff>
    </xdr:from>
    <xdr:to>
      <xdr:col>10</xdr:col>
      <xdr:colOff>9524</xdr:colOff>
      <xdr:row>119</xdr:row>
      <xdr:rowOff>180974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367395-EF79-47E8-8ADA-6C4F8D7D5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609599</xdr:colOff>
      <xdr:row>100</xdr:row>
      <xdr:rowOff>190499</xdr:rowOff>
    </xdr:from>
    <xdr:to>
      <xdr:col>20</xdr:col>
      <xdr:colOff>9524</xdr:colOff>
      <xdr:row>119</xdr:row>
      <xdr:rowOff>180974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04480E3-0FE1-48FD-9B6E-4F9A18D0A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120</xdr:row>
      <xdr:rowOff>190499</xdr:rowOff>
    </xdr:from>
    <xdr:to>
      <xdr:col>10</xdr:col>
      <xdr:colOff>0</xdr:colOff>
      <xdr:row>140</xdr:row>
      <xdr:rowOff>9524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6AD402E-8F95-4F40-A6C1-603E2CBBA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609599</xdr:colOff>
      <xdr:row>121</xdr:row>
      <xdr:rowOff>0</xdr:rowOff>
    </xdr:from>
    <xdr:to>
      <xdr:col>19</xdr:col>
      <xdr:colOff>600074</xdr:colOff>
      <xdr:row>140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3A439C2-50A2-4E82-A9BF-3325CBBAB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140</xdr:row>
      <xdr:rowOff>190499</xdr:rowOff>
    </xdr:from>
    <xdr:to>
      <xdr:col>10</xdr:col>
      <xdr:colOff>0</xdr:colOff>
      <xdr:row>159</xdr:row>
      <xdr:rowOff>180974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2DD2410-DF8D-4AB2-9717-E31963F1B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609599</xdr:colOff>
      <xdr:row>141</xdr:row>
      <xdr:rowOff>0</xdr:rowOff>
    </xdr:from>
    <xdr:to>
      <xdr:col>19</xdr:col>
      <xdr:colOff>600074</xdr:colOff>
      <xdr:row>160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49FC9F6-48DC-4DCE-98F4-85EF0EE6B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160</xdr:row>
      <xdr:rowOff>190499</xdr:rowOff>
    </xdr:from>
    <xdr:to>
      <xdr:col>10</xdr:col>
      <xdr:colOff>0</xdr:colOff>
      <xdr:row>180</xdr:row>
      <xdr:rowOff>9524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D0F1BC9-0C30-4D20-B4A2-1AF5C26C0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609599</xdr:colOff>
      <xdr:row>160</xdr:row>
      <xdr:rowOff>190499</xdr:rowOff>
    </xdr:from>
    <xdr:to>
      <xdr:col>20</xdr:col>
      <xdr:colOff>9524</xdr:colOff>
      <xdr:row>180</xdr:row>
      <xdr:rowOff>9524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B5E05B8-0AD3-4487-A6C0-A80DDBF15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180</xdr:row>
      <xdr:rowOff>190499</xdr:rowOff>
    </xdr:from>
    <xdr:to>
      <xdr:col>10</xdr:col>
      <xdr:colOff>0</xdr:colOff>
      <xdr:row>200</xdr:row>
      <xdr:rowOff>9524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814D42E-76AE-4D3C-85EA-B154BD098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609599</xdr:colOff>
      <xdr:row>181</xdr:row>
      <xdr:rowOff>0</xdr:rowOff>
    </xdr:from>
    <xdr:to>
      <xdr:col>20</xdr:col>
      <xdr:colOff>9524</xdr:colOff>
      <xdr:row>200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2A245D9-71A7-42CC-BB71-89BB75366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10</xdr:col>
      <xdr:colOff>0</xdr:colOff>
      <xdr:row>220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BF17C83-0722-404B-A49B-C8DEB5771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201</xdr:row>
      <xdr:rowOff>0</xdr:rowOff>
    </xdr:from>
    <xdr:to>
      <xdr:col>20</xdr:col>
      <xdr:colOff>0</xdr:colOff>
      <xdr:row>220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DA2D7E6-011A-4B77-9649-79D5C89BE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594546759261" createdVersion="6" refreshedVersion="6" minRefreshableVersion="3" recordCount="15" xr:uid="{90C432DC-4A3C-48DB-8B63-944D2D43B0FB}">
  <cacheSource type="worksheet">
    <worksheetSource ref="A2:C17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927756705810248" maxValue="23.226989913753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12052893521" createdVersion="6" refreshedVersion="6" minRefreshableVersion="3" recordCount="15" xr:uid="{2D1CC728-2D42-4F96-8349-B4833B8640C8}">
  <cacheSource type="worksheet">
    <worksheetSource ref="A75:D90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8.7095678998466575" maxValue="11.624999999999996"/>
    </cacheField>
    <cacheField name="Mom Value " numFmtId="2">
      <sharedItems containsSemiMixedTypes="0" containsString="0" containsNumber="1" minValue="-7.8491037539275945" maxValue="11.0236220472440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1353599537" createdVersion="6" refreshedVersion="6" minRefreshableVersion="3" recordCount="15" xr:uid="{DA69286B-5456-4950-804E-8BB8B5BD93F4}">
  <cacheSource type="worksheet">
    <worksheetSource ref="A93:C108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3.103341672816232" maxValue="14.911425474435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14103125001" createdVersion="6" refreshedVersion="6" minRefreshableVersion="3" recordCount="15" xr:uid="{4EFA3BDB-3022-47DE-92A2-615DCFD7C993}">
  <cacheSource type="worksheet">
    <worksheetSource ref="A93:D108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3.103341672816232" maxValue="14.91142547443568"/>
    </cacheField>
    <cacheField name="Mom Value " numFmtId="2">
      <sharedItems containsSemiMixedTypes="0" containsString="0" containsNumber="1" minValue="-18.916355541608702" maxValue="19.6551340340979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15367361112" createdVersion="6" refreshedVersion="6" minRefreshableVersion="3" recordCount="15" xr:uid="{7911BD33-A554-4718-B177-63F4D636F555}">
  <cacheSource type="worksheet">
    <worksheetSource ref="A111:C126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25.537930050259721" maxValue="8.98730272072134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15777199077" createdVersion="6" refreshedVersion="6" minRefreshableVersion="3" recordCount="15" xr:uid="{A0624A3E-6D8F-4A13-8CCB-4DF849740FED}">
  <cacheSource type="worksheet">
    <worksheetSource ref="A111:D126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25.537930050259721" maxValue="8.9873027207213454"/>
    </cacheField>
    <cacheField name="Mom Value " numFmtId="2">
      <sharedItems containsSemiMixedTypes="0" containsString="0" containsNumber="1" minValue="-15.22042188172022" maxValue="15.2843162329907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17172337959" createdVersion="6" refreshedVersion="6" minRefreshableVersion="3" recordCount="15" xr:uid="{D0D3ED2D-C45A-4889-9772-BBA0A43D6A64}">
  <cacheSource type="worksheet">
    <worksheetSource ref="A129:C144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4709174589405" maxValue="17.6297819587648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17563888889" createdVersion="6" refreshedVersion="6" minRefreshableVersion="3" recordCount="15" xr:uid="{04E4FDC5-AC76-43DA-9899-6C48B559DE43}">
  <cacheSource type="worksheet">
    <worksheetSource ref="A129:D144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4709174589405" maxValue="17.629781958764866"/>
    </cacheField>
    <cacheField name="Mom Value " numFmtId="2">
      <sharedItems containsSemiMixedTypes="0" containsString="0" containsNumber="1" minValue="-17.8759237256278" maxValue="25.8574211538253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1902337963" createdVersion="6" refreshedVersion="6" minRefreshableVersion="3" recordCount="15" xr:uid="{1F521A42-3B9C-48B5-BB34-7A58B4820167}">
  <cacheSource type="worksheet">
    <worksheetSource ref="A147:C162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972712777467784" maxValue="11.5538014252455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19646527775" createdVersion="6" refreshedVersion="6" minRefreshableVersion="3" recordCount="15" xr:uid="{356BEE2E-127F-4B90-8028-78DDA0E89F0C}">
  <cacheSource type="worksheet">
    <worksheetSource ref="A147:D162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972712777467784" maxValue="11.553801425245549"/>
    </cacheField>
    <cacheField name="Mom Value " numFmtId="2">
      <sharedItems containsSemiMixedTypes="0" containsString="0" containsNumber="1" minValue="-11.438469293730074" maxValue="12.102075920248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2086678241" createdVersion="6" refreshedVersion="6" minRefreshableVersion="3" recordCount="15" xr:uid="{CA71BDFD-73EE-46BF-B61D-E1B85D429787}">
  <cacheSource type="worksheet">
    <worksheetSource ref="A165:C180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9.734745302855593" maxValue="14.9373284087216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599059722219" createdVersion="6" refreshedVersion="6" minRefreshableVersion="3" recordCount="15" xr:uid="{F03FB5FD-F1AC-45CE-91E4-B437AEC6FA57}">
  <cacheSource type="worksheet">
    <worksheetSource ref="A2:D17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5.927756705810248" maxValue="23.22698991375341"/>
    </cacheField>
    <cacheField name="Mom Value " numFmtId="2">
      <sharedItems containsSemiMixedTypes="0" containsString="0" containsNumber="1" minValue="-25.862273517639682" maxValue="34.3452316792534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21333564814" createdVersion="6" refreshedVersion="6" minRefreshableVersion="3" recordCount="15" xr:uid="{55E26EF4-AA55-4750-8188-4F6598087055}">
  <cacheSource type="worksheet">
    <worksheetSource ref="A165:D180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9.734745302855593" maxValue="14.937328408721665"/>
    </cacheField>
    <cacheField name="Mom Value " numFmtId="1">
      <sharedItems containsSemiMixedTypes="0" containsString="0" containsNumber="1" minValue="-14.277582812515577" maxValue="19.479618131024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22810069442" createdVersion="6" refreshedVersion="6" minRefreshableVersion="3" recordCount="16" xr:uid="{C9371257-C091-495B-BB3E-0F9E42023056}">
  <cacheSource type="worksheet">
    <worksheetSource ref="A183:C199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9.832027176122306" maxValue="20.2446022072835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2328310185" createdVersion="6" refreshedVersion="6" minRefreshableVersion="3" recordCount="16" xr:uid="{EFFB6797-2723-49F5-83D8-90690F8C23BF}">
  <cacheSource type="worksheet">
    <worksheetSource ref="A183:D199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9.832027176122306" maxValue="20.244602207283595"/>
    </cacheField>
    <cacheField name="Mom Value " numFmtId="2">
      <sharedItems containsSemiMixedTypes="0" containsString="0" containsNumber="1" minValue="-26.795034804707914" maxValue="25.0368381683897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03127546296" createdVersion="6" refreshedVersion="6" minRefreshableVersion="3" recordCount="15" xr:uid="{40A11DA9-050D-4F72-9DDA-56F75B1C9804}">
  <cacheSource type="worksheet">
    <worksheetSource ref="A20:C35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6.069065784031842" maxValue="20.5313291894579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03608217592" createdVersion="6" refreshedVersion="6" minRefreshableVersion="3" recordCount="15" xr:uid="{5BA4C848-4161-4636-A521-947966244FF5}">
  <cacheSource type="worksheet">
    <worksheetSource ref="A20:D35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16.069065784031842" maxValue="20.531329189457978"/>
    </cacheField>
    <cacheField name="Mom Value " numFmtId="2">
      <sharedItems containsSemiMixedTypes="0" containsString="0" containsNumber="1" minValue="-19.329859491068611" maxValue="32.5575784702018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07390625002" createdVersion="6" refreshedVersion="6" minRefreshableVersion="3" recordCount="16" xr:uid="{8A60622E-63A1-4952-A378-5382215482D7}">
  <cacheSource type="worksheet">
    <worksheetSource ref="A38:C54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43.51615422077694" maxValue="16.0510991379310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08047106478" createdVersion="6" refreshedVersion="6" minRefreshableVersion="3" recordCount="16" xr:uid="{6C0CFAF8-9CDC-4D60-9358-CAA88F069661}">
  <cacheSource type="worksheet">
    <worksheetSource ref="A38:D54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43.51615422077694" maxValue="16.051099137931033"/>
    </cacheField>
    <cacheField name="Mom Value " numFmtId="0">
      <sharedItems containsSemiMixedTypes="0" containsString="0" containsNumber="1" minValue="-40.01794031537294" maxValue="18.0432611179057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09577430558" createdVersion="6" refreshedVersion="6" minRefreshableVersion="3" recordCount="15" xr:uid="{76194274-C113-46CF-B573-1A9306EEC2A9}">
  <cacheSource type="worksheet">
    <worksheetSource ref="A57:C72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58.95376698735636" maxValue="52.9792119716149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10061458334" createdVersion="6" refreshedVersion="6" minRefreshableVersion="3" recordCount="15" xr:uid="{9F304CD7-CA54-4804-B54B-E1127A74E8F7}">
  <cacheSource type="worksheet">
    <worksheetSource ref="A57:D72" sheet="MoM data"/>
  </cacheSource>
  <cacheFields count="4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58.95376698735636" maxValue="52.979211971614916"/>
    </cacheField>
    <cacheField name="Mom Value " numFmtId="2">
      <sharedItems containsSemiMixedTypes="0" containsString="0" containsNumber="1" minValue="-22.887645670943709" maxValue="38.5037542576225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983.611605439815" createdVersion="6" refreshedVersion="6" minRefreshableVersion="3" recordCount="15" xr:uid="{393E3F3B-D8C2-4420-8DC8-DAFD49CC402F}">
  <cacheSource type="worksheet">
    <worksheetSource ref="A75:C90" sheet="MoM data"/>
  </cacheSource>
  <cacheFields count="3">
    <cacheField name="Year" numFmtId="49">
      <sharedItems count="2">
        <s v="2019"/>
        <s v="2020"/>
      </sharedItems>
    </cacheField>
    <cacheField name="Month" numFmtId="49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MoM Volume " numFmtId="2">
      <sharedItems containsSemiMixedTypes="0" containsString="0" containsNumber="1" minValue="-8.7095678998466575" maxValue="11.624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4.0905901433906617"/>
  </r>
  <r>
    <x v="0"/>
    <x v="1"/>
    <n v="-5.7939166899772712"/>
  </r>
  <r>
    <x v="0"/>
    <x v="2"/>
    <n v="23.22698991375341"/>
  </r>
  <r>
    <x v="0"/>
    <x v="3"/>
    <n v="-15.927756705810248"/>
  </r>
  <r>
    <x v="0"/>
    <x v="4"/>
    <n v="8.8748329124675056"/>
  </r>
  <r>
    <x v="0"/>
    <x v="5"/>
    <n v="-5.1111236728350171"/>
  </r>
  <r>
    <x v="0"/>
    <x v="6"/>
    <n v="7.8239841300699773"/>
  </r>
  <r>
    <x v="0"/>
    <x v="7"/>
    <n v="-6.8025834220715673"/>
  </r>
  <r>
    <x v="0"/>
    <x v="8"/>
    <n v="-3.6682199392846684"/>
  </r>
  <r>
    <x v="0"/>
    <x v="9"/>
    <n v="12.804304701995797"/>
  </r>
  <r>
    <x v="0"/>
    <x v="10"/>
    <n v="3.903659134200784"/>
  </r>
  <r>
    <x v="0"/>
    <x v="11"/>
    <n v="1.6810431226814304"/>
  </r>
  <r>
    <x v="1"/>
    <x v="0"/>
    <n v="0.94911220954554676"/>
  </r>
  <r>
    <x v="1"/>
    <x v="1"/>
    <n v="-2.9749535916478131"/>
  </r>
  <r>
    <x v="1"/>
    <x v="2"/>
    <n v="-10.688090333409622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-1.3322212447013932"/>
    <n v="-2.2228730697665253"/>
  </r>
  <r>
    <x v="0"/>
    <x v="1"/>
    <n v="-8.2183262503329235"/>
    <n v="-6.1448519611485963"/>
  </r>
  <r>
    <x v="0"/>
    <x v="2"/>
    <n v="8.8491153786467223"/>
    <n v="7.6434673597011811"/>
  </r>
  <r>
    <x v="0"/>
    <x v="3"/>
    <n v="0.24561366905556303"/>
    <n v="0.83596872228260188"/>
  </r>
  <r>
    <x v="0"/>
    <x v="4"/>
    <n v="2.8513417262527039"/>
    <n v="3.8995593766042815"/>
  </r>
  <r>
    <x v="0"/>
    <x v="5"/>
    <n v="-8.7095678998466575"/>
    <n v="-6.9392369568660754"/>
  </r>
  <r>
    <x v="0"/>
    <x v="6"/>
    <n v="6.6991526310798646"/>
    <n v="5.2807147554525189"/>
  </r>
  <r>
    <x v="0"/>
    <x v="7"/>
    <n v="-1.024418224857248"/>
    <n v="0.35801066596880726"/>
  </r>
  <r>
    <x v="0"/>
    <x v="8"/>
    <n v="-4.6526976900930297"/>
    <n v="-4.4229302790432081"/>
  </r>
  <r>
    <x v="0"/>
    <x v="9"/>
    <n v="2.4092937589507826"/>
    <n v="5.4226380118591813"/>
  </r>
  <r>
    <x v="0"/>
    <x v="10"/>
    <n v="-4.4624400053978786"/>
    <n v="-7.8491037539275945"/>
  </r>
  <r>
    <x v="0"/>
    <x v="11"/>
    <n v="11.624999999999996"/>
    <n v="11.023622047244094"/>
  </r>
  <r>
    <x v="1"/>
    <x v="0"/>
    <n v="-4.2553191489361586"/>
    <n v="-5.4373522458628845"/>
  </r>
  <r>
    <x v="1"/>
    <x v="1"/>
    <n v="-6.5497076023391863"/>
    <n v="-5.5"/>
  </r>
  <r>
    <x v="1"/>
    <x v="2"/>
    <n v="-5.381727158948693"/>
    <n v="-4.7619047619047619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0.77269886842515823"/>
  </r>
  <r>
    <x v="0"/>
    <x v="1"/>
    <n v="-11.424292699249834"/>
  </r>
  <r>
    <x v="0"/>
    <x v="2"/>
    <n v="14.91142547443568"/>
  </r>
  <r>
    <x v="0"/>
    <x v="3"/>
    <n v="2.7763860789639798"/>
  </r>
  <r>
    <x v="0"/>
    <x v="4"/>
    <n v="3.7338138748206848"/>
  </r>
  <r>
    <x v="0"/>
    <x v="5"/>
    <n v="-5.7288039156563642"/>
  </r>
  <r>
    <x v="0"/>
    <x v="6"/>
    <n v="9.3009198621001072"/>
  </r>
  <r>
    <x v="0"/>
    <x v="7"/>
    <n v="0.64877920920694132"/>
  </r>
  <r>
    <x v="0"/>
    <x v="8"/>
    <n v="-5.7195051050725768E-2"/>
  </r>
  <r>
    <x v="0"/>
    <x v="9"/>
    <n v="12.978255559985493"/>
  </r>
  <r>
    <x v="0"/>
    <x v="10"/>
    <n v="-9.9962510356627963"/>
  </r>
  <r>
    <x v="0"/>
    <x v="11"/>
    <n v="12.314940217212609"/>
  </r>
  <r>
    <x v="1"/>
    <x v="0"/>
    <n v="-0.9948878514598658"/>
  </r>
  <r>
    <x v="1"/>
    <x v="1"/>
    <n v="-6.6170328439047603"/>
  </r>
  <r>
    <x v="1"/>
    <x v="2"/>
    <n v="-13.103341672816232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0.77269886842515823"/>
    <n v="1.3123039402643324"/>
  </r>
  <r>
    <x v="0"/>
    <x v="1"/>
    <n v="-11.424292699249834"/>
    <n v="-11.747723118304735"/>
  </r>
  <r>
    <x v="0"/>
    <x v="2"/>
    <n v="14.91142547443568"/>
    <n v="18.903880374439971"/>
  </r>
  <r>
    <x v="0"/>
    <x v="3"/>
    <n v="2.7763860789639798"/>
    <n v="8.7094136339726985E-2"/>
  </r>
  <r>
    <x v="0"/>
    <x v="4"/>
    <n v="3.7338138748206848"/>
    <n v="6.1829496173382275"/>
  </r>
  <r>
    <x v="0"/>
    <x v="5"/>
    <n v="-5.7288039156563642"/>
    <n v="-7.1048855956096766"/>
  </r>
  <r>
    <x v="0"/>
    <x v="6"/>
    <n v="9.3009198621001072"/>
    <n v="4.7216676797869654"/>
  </r>
  <r>
    <x v="0"/>
    <x v="7"/>
    <n v="0.64877920920694132"/>
    <n v="-2.6497245148346421E-2"/>
  </r>
  <r>
    <x v="0"/>
    <x v="8"/>
    <n v="-5.7195051050725768E-2"/>
    <n v="-0.24740845893815305"/>
  </r>
  <r>
    <x v="0"/>
    <x v="9"/>
    <n v="12.978255559985493"/>
    <n v="19.655134034097983"/>
  </r>
  <r>
    <x v="0"/>
    <x v="10"/>
    <n v="-9.9962510356627963"/>
    <n v="-15.475010864511482"/>
  </r>
  <r>
    <x v="0"/>
    <x v="11"/>
    <n v="12.314940217212609"/>
    <n v="10.072176949941783"/>
  </r>
  <r>
    <x v="1"/>
    <x v="0"/>
    <n v="-0.9948878514598658"/>
    <n v="1.2326550469582964"/>
  </r>
  <r>
    <x v="1"/>
    <x v="1"/>
    <n v="-6.6170328439047603"/>
    <n v="-6.6850889335805936"/>
  </r>
  <r>
    <x v="1"/>
    <x v="2"/>
    <n v="-13.103341672816232"/>
    <n v="-18.916355541608702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-3.6995935530656006"/>
  </r>
  <r>
    <x v="0"/>
    <x v="1"/>
    <n v="-7.1059318660551982"/>
  </r>
  <r>
    <x v="0"/>
    <x v="2"/>
    <n v="8.9873027207213454"/>
  </r>
  <r>
    <x v="0"/>
    <x v="3"/>
    <n v="-9.2565057884329089"/>
  </r>
  <r>
    <x v="0"/>
    <x v="4"/>
    <n v="0.84078117415151055"/>
  </r>
  <r>
    <x v="0"/>
    <x v="5"/>
    <n v="-1.8666115644177976"/>
  </r>
  <r>
    <x v="0"/>
    <x v="6"/>
    <n v="1.9401644227363057"/>
  </r>
  <r>
    <x v="0"/>
    <x v="7"/>
    <n v="-0.20912133735030747"/>
  </r>
  <r>
    <x v="0"/>
    <x v="8"/>
    <n v="-2.4912914157676895"/>
  </r>
  <r>
    <x v="0"/>
    <x v="9"/>
    <n v="8.188848121843602"/>
  </r>
  <r>
    <x v="0"/>
    <x v="10"/>
    <n v="-25.537930050259721"/>
  </r>
  <r>
    <x v="0"/>
    <x v="11"/>
    <n v="3.5012295575312553"/>
  </r>
  <r>
    <x v="1"/>
    <x v="0"/>
    <n v="0.85400501769485049"/>
  </r>
  <r>
    <x v="1"/>
    <x v="1"/>
    <n v="-5.1922163930203276"/>
  </r>
  <r>
    <x v="1"/>
    <x v="2"/>
    <n v="-12.233153566430028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-3.6995935530656006"/>
    <n v="-15.22042188172022"/>
  </r>
  <r>
    <x v="0"/>
    <x v="1"/>
    <n v="-7.1059318660551982"/>
    <n v="-2.5151655037215495"/>
  </r>
  <r>
    <x v="0"/>
    <x v="2"/>
    <n v="8.9873027207213454"/>
    <n v="11.397447271599843"/>
  </r>
  <r>
    <x v="0"/>
    <x v="3"/>
    <n v="-9.2565057884329089"/>
    <n v="-1.5926967192374419"/>
  </r>
  <r>
    <x v="0"/>
    <x v="4"/>
    <n v="0.84078117415151055"/>
    <n v="3.6113064087925526"/>
  </r>
  <r>
    <x v="0"/>
    <x v="5"/>
    <n v="-1.8666115644177976"/>
    <n v="-3.8225764429293214"/>
  </r>
  <r>
    <x v="0"/>
    <x v="6"/>
    <n v="1.9401644227363057"/>
    <n v="-0.44817573387235132"/>
  </r>
  <r>
    <x v="0"/>
    <x v="7"/>
    <n v="-0.20912133735030747"/>
    <n v="1.8837859061601827"/>
  </r>
  <r>
    <x v="0"/>
    <x v="8"/>
    <n v="-2.4912914157676895"/>
    <n v="-4.7525553950841433"/>
  </r>
  <r>
    <x v="0"/>
    <x v="9"/>
    <n v="8.188848121843602"/>
    <n v="15.284316232990747"/>
  </r>
  <r>
    <x v="0"/>
    <x v="10"/>
    <n v="-25.537930050259721"/>
    <n v="-3.6234534909311513"/>
  </r>
  <r>
    <x v="0"/>
    <x v="11"/>
    <n v="3.5012295575312553"/>
    <n v="3.0618417073202804"/>
  </r>
  <r>
    <x v="1"/>
    <x v="0"/>
    <n v="0.85400501769485049"/>
    <n v="1.9744186788300213"/>
  </r>
  <r>
    <x v="1"/>
    <x v="1"/>
    <n v="-5.1922163930203276"/>
    <n v="-3.8013762902721302"/>
  </r>
  <r>
    <x v="1"/>
    <x v="2"/>
    <n v="-12.233153566430028"/>
    <n v="-12.958994885334599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-3.4024847937302218"/>
  </r>
  <r>
    <x v="0"/>
    <x v="1"/>
    <n v="-7.2415578515000885"/>
  </r>
  <r>
    <x v="0"/>
    <x v="2"/>
    <n v="17.629781958764866"/>
  </r>
  <r>
    <x v="0"/>
    <x v="3"/>
    <n v="1.3530636338172495"/>
  </r>
  <r>
    <x v="0"/>
    <x v="4"/>
    <n v="-0.13300246852970227"/>
  </r>
  <r>
    <x v="0"/>
    <x v="5"/>
    <n v="-9.586554700135419E-2"/>
  </r>
  <r>
    <x v="0"/>
    <x v="6"/>
    <n v="3.2768818965453397"/>
  </r>
  <r>
    <x v="0"/>
    <x v="7"/>
    <n v="0.86426151459439837"/>
  </r>
  <r>
    <x v="0"/>
    <x v="8"/>
    <n v="-3.3507991232445633"/>
  </r>
  <r>
    <x v="0"/>
    <x v="9"/>
    <n v="9.6562266147843765"/>
  </r>
  <r>
    <x v="0"/>
    <x v="10"/>
    <n v="-6.9042916311449192"/>
  </r>
  <r>
    <x v="0"/>
    <x v="11"/>
    <n v="6.5094412940937776"/>
  </r>
  <r>
    <x v="1"/>
    <x v="0"/>
    <n v="1.615397160507567"/>
  </r>
  <r>
    <x v="1"/>
    <x v="1"/>
    <n v="-6.2751672852247919"/>
  </r>
  <r>
    <x v="1"/>
    <x v="2"/>
    <n v="-15.4709174589405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-3.4024847937302218"/>
    <n v="-4.6267722531703432"/>
  </r>
  <r>
    <x v="0"/>
    <x v="1"/>
    <n v="-7.2415578515000885"/>
    <n v="-10.004954415015476"/>
  </r>
  <r>
    <x v="0"/>
    <x v="2"/>
    <n v="17.629781958764866"/>
    <n v="16.485229637049905"/>
  </r>
  <r>
    <x v="0"/>
    <x v="3"/>
    <n v="1.3530636338172495"/>
    <n v="4.4136451371767134"/>
  </r>
  <r>
    <x v="0"/>
    <x v="4"/>
    <n v="-0.13300246852970227"/>
    <n v="4.8706192944779749"/>
  </r>
  <r>
    <x v="0"/>
    <x v="5"/>
    <n v="-9.586554700135419E-2"/>
    <n v="-1.0224776667417252"/>
  </r>
  <r>
    <x v="0"/>
    <x v="6"/>
    <n v="3.2768818965453397"/>
    <n v="1.9002959512097708"/>
  </r>
  <r>
    <x v="0"/>
    <x v="7"/>
    <n v="0.86426151459439837"/>
    <n v="-0.79852000929021616"/>
  </r>
  <r>
    <x v="0"/>
    <x v="8"/>
    <n v="-3.3507991232445633"/>
    <n v="-4.0623072766289168"/>
  </r>
  <r>
    <x v="0"/>
    <x v="9"/>
    <n v="9.6562266147843765"/>
    <n v="25.857421153825307"/>
  </r>
  <r>
    <x v="0"/>
    <x v="10"/>
    <n v="-6.9042916311449192"/>
    <n v="-17.8759237256278"/>
  </r>
  <r>
    <x v="0"/>
    <x v="11"/>
    <n v="6.5094412940937776"/>
    <n v="7.6537766973432841"/>
  </r>
  <r>
    <x v="1"/>
    <x v="0"/>
    <n v="1.615397160507567"/>
    <n v="0.25117016230089606"/>
  </r>
  <r>
    <x v="1"/>
    <x v="1"/>
    <n v="-6.2751672852247919"/>
    <n v="-6.9393001491628832"/>
  </r>
  <r>
    <x v="1"/>
    <x v="2"/>
    <n v="-15.4709174589405"/>
    <n v="-17.625207661550704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1.3415223911560978"/>
  </r>
  <r>
    <x v="0"/>
    <x v="1"/>
    <n v="-13.41800371922875"/>
  </r>
  <r>
    <x v="0"/>
    <x v="2"/>
    <n v="11.553801425245549"/>
  </r>
  <r>
    <x v="0"/>
    <x v="3"/>
    <n v="-1.051454371391189"/>
  </r>
  <r>
    <x v="0"/>
    <x v="4"/>
    <n v="-3.459708387296824"/>
  </r>
  <r>
    <x v="0"/>
    <x v="5"/>
    <n v="-8.9713093111412121"/>
  </r>
  <r>
    <x v="0"/>
    <x v="6"/>
    <n v="3.7115523672452828"/>
  </r>
  <r>
    <x v="0"/>
    <x v="7"/>
    <n v="0.63818026725173482"/>
  </r>
  <r>
    <x v="0"/>
    <x v="8"/>
    <n v="-2.5511181779407499"/>
  </r>
  <r>
    <x v="0"/>
    <x v="9"/>
    <n v="-0.26039961767410524"/>
  </r>
  <r>
    <x v="0"/>
    <x v="10"/>
    <n v="-1.1544843884669789"/>
  </r>
  <r>
    <x v="0"/>
    <x v="11"/>
    <n v="8.9014103633634427"/>
  </r>
  <r>
    <x v="1"/>
    <x v="0"/>
    <n v="6.1213360747295207"/>
  </r>
  <r>
    <x v="1"/>
    <x v="1"/>
    <n v="-2.40991120452937"/>
  </r>
  <r>
    <x v="1"/>
    <x v="2"/>
    <n v="-15.972712777467784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1.3415223911560978"/>
    <n v="-2.8570438841404919"/>
  </r>
  <r>
    <x v="0"/>
    <x v="1"/>
    <n v="-13.41800371922875"/>
    <n v="-11.438469293730074"/>
  </r>
  <r>
    <x v="0"/>
    <x v="2"/>
    <n v="11.553801425245549"/>
    <n v="12.102075920248021"/>
  </r>
  <r>
    <x v="0"/>
    <x v="3"/>
    <n v="-1.051454371391189"/>
    <n v="1.1992172313103515"/>
  </r>
  <r>
    <x v="0"/>
    <x v="4"/>
    <n v="-3.459708387296824"/>
    <n v="-1.5529499162096598"/>
  </r>
  <r>
    <x v="0"/>
    <x v="5"/>
    <n v="-8.9713093111412121"/>
    <n v="-3.0064294880138771"/>
  </r>
  <r>
    <x v="0"/>
    <x v="6"/>
    <n v="3.7115523672452828"/>
    <n v="3.1380963820691519"/>
  </r>
  <r>
    <x v="0"/>
    <x v="7"/>
    <n v="0.63818026725173482"/>
    <n v="-1.7204925406887925"/>
  </r>
  <r>
    <x v="0"/>
    <x v="8"/>
    <n v="-2.5511181779407499"/>
    <n v="-5.0946259202812918"/>
  </r>
  <r>
    <x v="0"/>
    <x v="9"/>
    <n v="-0.26039961767410524"/>
    <n v="2.9624011881979255"/>
  </r>
  <r>
    <x v="0"/>
    <x v="10"/>
    <n v="-1.1544843884669789"/>
    <n v="-3.0234347970519182"/>
  </r>
  <r>
    <x v="0"/>
    <x v="11"/>
    <n v="8.9014103633634427"/>
    <n v="8.0684822863191865"/>
  </r>
  <r>
    <x v="1"/>
    <x v="0"/>
    <n v="6.1213360747295207"/>
    <n v="-2.6931296044099442"/>
  </r>
  <r>
    <x v="1"/>
    <x v="1"/>
    <n v="-2.40991120452937"/>
    <n v="-6.1499375715945659"/>
  </r>
  <r>
    <x v="1"/>
    <x v="2"/>
    <n v="-15.972712777467784"/>
    <n v="-9.329645930169745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2.0520775206703346"/>
  </r>
  <r>
    <x v="0"/>
    <x v="1"/>
    <n v="-7.8228554750260306"/>
  </r>
  <r>
    <x v="0"/>
    <x v="2"/>
    <n v="14.937328408721665"/>
  </r>
  <r>
    <x v="0"/>
    <x v="3"/>
    <n v="-9.8865497308381034"/>
  </r>
  <r>
    <x v="0"/>
    <x v="4"/>
    <n v="2.6960628353468405"/>
  </r>
  <r>
    <x v="0"/>
    <x v="5"/>
    <n v="-8.8492647934602875"/>
  </r>
  <r>
    <x v="0"/>
    <x v="6"/>
    <n v="11.696644502983789"/>
  </r>
  <r>
    <x v="0"/>
    <x v="7"/>
    <n v="-6.2882663722091241"/>
  </r>
  <r>
    <x v="0"/>
    <x v="8"/>
    <n v="-5.5968300053042066"/>
  </r>
  <r>
    <x v="0"/>
    <x v="9"/>
    <n v="8.4931607615153482"/>
  </r>
  <r>
    <x v="0"/>
    <x v="10"/>
    <n v="-3.5556575935428039"/>
  </r>
  <r>
    <x v="0"/>
    <x v="11"/>
    <n v="-4.8946571092199249E-2"/>
  </r>
  <r>
    <x v="1"/>
    <x v="0"/>
    <n v="2.5394438893760873"/>
  </r>
  <r>
    <x v="1"/>
    <x v="1"/>
    <n v="-0.20419905459221621"/>
  </r>
  <r>
    <x v="1"/>
    <x v="2"/>
    <n v="-19.7347453028555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4.0905901433906617"/>
    <n v="5.5786889568855909"/>
  </r>
  <r>
    <x v="0"/>
    <x v="1"/>
    <n v="-5.7939166899772712"/>
    <n v="-11.604301210702603"/>
  </r>
  <r>
    <x v="0"/>
    <x v="2"/>
    <n v="23.22698991375341"/>
    <n v="32.751080292011252"/>
  </r>
  <r>
    <x v="0"/>
    <x v="3"/>
    <n v="-15.927756705810248"/>
    <n v="-25.862273517639682"/>
  </r>
  <r>
    <x v="0"/>
    <x v="4"/>
    <n v="8.8748329124675056"/>
    <n v="12.683090022637064"/>
  </r>
  <r>
    <x v="0"/>
    <x v="5"/>
    <n v="-5.1111236728350171"/>
    <n v="-2.9652014250917107"/>
  </r>
  <r>
    <x v="0"/>
    <x v="6"/>
    <n v="7.8239841300699773"/>
    <n v="6.961542642285182"/>
  </r>
  <r>
    <x v="0"/>
    <x v="7"/>
    <n v="-6.8025834220715673"/>
    <n v="-9.7094150901906673"/>
  </r>
  <r>
    <x v="0"/>
    <x v="8"/>
    <n v="-3.6682199392846684"/>
    <n v="-4.537579803135336"/>
  </r>
  <r>
    <x v="0"/>
    <x v="9"/>
    <n v="12.804304701995797"/>
    <n v="-4.7490007885557262"/>
  </r>
  <r>
    <x v="0"/>
    <x v="10"/>
    <n v="3.903659134200784"/>
    <n v="-16.424742288850329"/>
  </r>
  <r>
    <x v="0"/>
    <x v="11"/>
    <n v="1.6810431226814304"/>
    <n v="18.450754731166672"/>
  </r>
  <r>
    <x v="1"/>
    <x v="0"/>
    <n v="0.94911220954554676"/>
    <n v="-3.2744089025905683"/>
  </r>
  <r>
    <x v="1"/>
    <x v="1"/>
    <n v="-2.9749535916478131"/>
    <n v="-9.8143153274342474"/>
  </r>
  <r>
    <x v="1"/>
    <x v="2"/>
    <n v="-10.688090333409622"/>
    <n v="34.345231679253416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2.0520775206703346"/>
    <n v="2.6864227103024572"/>
  </r>
  <r>
    <x v="0"/>
    <x v="1"/>
    <n v="-7.8228554750260306"/>
    <n v="-6.3891961534569202"/>
  </r>
  <r>
    <x v="0"/>
    <x v="2"/>
    <n v="14.937328408721665"/>
    <n v="19.47961813102491"/>
  </r>
  <r>
    <x v="0"/>
    <x v="3"/>
    <n v="-9.8865497308381034"/>
    <n v="-4.929360757342427"/>
  </r>
  <r>
    <x v="0"/>
    <x v="4"/>
    <n v="2.6960628353468405"/>
    <n v="-1.3607077360593978"/>
  </r>
  <r>
    <x v="0"/>
    <x v="5"/>
    <n v="-8.8492647934602875"/>
    <n v="-11.971860726315869"/>
  </r>
  <r>
    <x v="0"/>
    <x v="6"/>
    <n v="11.696644502983789"/>
    <n v="8.2401966758776641"/>
  </r>
  <r>
    <x v="0"/>
    <x v="7"/>
    <n v="-6.2882663722091241"/>
    <n v="-6.611619244213732"/>
  </r>
  <r>
    <x v="0"/>
    <x v="8"/>
    <n v="-5.5968300053042066"/>
    <n v="-7.0193845441790996"/>
  </r>
  <r>
    <x v="0"/>
    <x v="9"/>
    <n v="8.4931607615153482"/>
    <n v="11.628944520726382"/>
  </r>
  <r>
    <x v="0"/>
    <x v="10"/>
    <n v="-3.5556575935428039"/>
    <n v="-2.3463145939293808"/>
  </r>
  <r>
    <x v="0"/>
    <x v="11"/>
    <n v="-4.8946571092199249E-2"/>
    <n v="0.29438205962705111"/>
  </r>
  <r>
    <x v="1"/>
    <x v="0"/>
    <n v="2.5394438893760873"/>
    <n v="2.5044054297362983"/>
  </r>
  <r>
    <x v="1"/>
    <x v="1"/>
    <n v="-0.20419905459221621"/>
    <n v="-0.39043825303252239"/>
  </r>
  <r>
    <x v="1"/>
    <x v="2"/>
    <n v="-19.734745302855593"/>
    <n v="-14.277582812515577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n v="8.4783204605188924"/>
  </r>
  <r>
    <x v="0"/>
    <x v="1"/>
    <n v="0.21404682274248302"/>
  </r>
  <r>
    <x v="0"/>
    <x v="2"/>
    <n v="18.592681588276285"/>
  </r>
  <r>
    <x v="0"/>
    <x v="3"/>
    <n v="-2.2200265152462668"/>
  </r>
  <r>
    <x v="0"/>
    <x v="4"/>
    <n v="-6.1717340973918828"/>
  </r>
  <r>
    <x v="0"/>
    <x v="5"/>
    <n v="2.8628295662131582"/>
  </r>
  <r>
    <x v="0"/>
    <x v="6"/>
    <n v="8.9789805709438877"/>
  </r>
  <r>
    <x v="0"/>
    <x v="7"/>
    <n v="11.682009996473269"/>
  </r>
  <r>
    <x v="0"/>
    <x v="8"/>
    <n v="3.9930309794740646"/>
  </r>
  <r>
    <x v="0"/>
    <x v="9"/>
    <n v="20.244602207283595"/>
  </r>
  <r>
    <x v="0"/>
    <x v="10"/>
    <n v="6.1314171514159517"/>
  </r>
  <r>
    <x v="0"/>
    <x v="11"/>
    <n v="7.3542109201699191"/>
  </r>
  <r>
    <x v="1"/>
    <x v="0"/>
    <n v="-0.2585377996979103"/>
  </r>
  <r>
    <x v="1"/>
    <x v="1"/>
    <n v="1.5842096551850964"/>
  </r>
  <r>
    <x v="1"/>
    <x v="2"/>
    <n v="-5.9477324617293847"/>
  </r>
  <r>
    <x v="1"/>
    <x v="3"/>
    <n v="-19.832027176122306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n v="8.4783204605188924"/>
    <n v="7.1520277534479675"/>
  </r>
  <r>
    <x v="0"/>
    <x v="1"/>
    <n v="0.21404682274248302"/>
    <n v="-2.9066127256533836"/>
  </r>
  <r>
    <x v="0"/>
    <x v="2"/>
    <n v="18.592681588276285"/>
    <n v="25.036838168389785"/>
  </r>
  <r>
    <x v="0"/>
    <x v="3"/>
    <n v="-2.2200265152462668"/>
    <n v="6.4241149006239535"/>
  </r>
  <r>
    <x v="0"/>
    <x v="4"/>
    <n v="-6.1717340973918828"/>
    <n v="7.3326607732113276"/>
  </r>
  <r>
    <x v="0"/>
    <x v="5"/>
    <n v="2.8628295662131582"/>
    <n v="-3.858948769128411"/>
  </r>
  <r>
    <x v="0"/>
    <x v="6"/>
    <n v="8.9789805709438877"/>
    <n v="-0.12261341024047596"/>
  </r>
  <r>
    <x v="0"/>
    <x v="7"/>
    <n v="11.682009996473269"/>
    <n v="5.5457588206136839"/>
  </r>
  <r>
    <x v="0"/>
    <x v="8"/>
    <n v="3.9930309794740646"/>
    <n v="4.4993203774974262"/>
  </r>
  <r>
    <x v="0"/>
    <x v="9"/>
    <n v="20.244602207283595"/>
    <n v="18.521006517170939"/>
  </r>
  <r>
    <x v="0"/>
    <x v="10"/>
    <n v="6.1314171514159517"/>
    <n v="-1.113530288209754"/>
  </r>
  <r>
    <x v="0"/>
    <x v="11"/>
    <n v="7.3542109201699191"/>
    <n v="7.0241153303189172"/>
  </r>
  <r>
    <x v="1"/>
    <x v="0"/>
    <n v="-0.2585377996979103"/>
    <n v="6.775706120724041"/>
  </r>
  <r>
    <x v="1"/>
    <x v="1"/>
    <n v="1.5842096551850964"/>
    <n v="2.9013567609157453"/>
  </r>
  <r>
    <x v="1"/>
    <x v="2"/>
    <n v="-5.9477324617293847"/>
    <n v="-7.2150202497509923"/>
  </r>
  <r>
    <x v="1"/>
    <x v="3"/>
    <n v="-19.832027176122306"/>
    <n v="-26.7950348047079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5.3138556155867347"/>
  </r>
  <r>
    <x v="0"/>
    <x v="1"/>
    <n v="-1.9653710393528552"/>
  </r>
  <r>
    <x v="0"/>
    <x v="2"/>
    <n v="20.531329189457978"/>
  </r>
  <r>
    <x v="0"/>
    <x v="3"/>
    <n v="-16.069065784031842"/>
  </r>
  <r>
    <x v="0"/>
    <x v="4"/>
    <n v="7.000173786792578"/>
  </r>
  <r>
    <x v="0"/>
    <x v="5"/>
    <n v="-8.5170832449505429"/>
  </r>
  <r>
    <x v="0"/>
    <x v="6"/>
    <n v="10.183404314710694"/>
  </r>
  <r>
    <x v="0"/>
    <x v="7"/>
    <n v="0.83891450549965629"/>
  </r>
  <r>
    <x v="0"/>
    <x v="8"/>
    <n v="-2.0609238000542307"/>
  </r>
  <r>
    <x v="0"/>
    <x v="9"/>
    <n v="11.859713890170744"/>
  </r>
  <r>
    <x v="0"/>
    <x v="10"/>
    <n v="-9.463944719471943"/>
  </r>
  <r>
    <x v="0"/>
    <x v="11"/>
    <n v="6.4834844757935635"/>
  </r>
  <r>
    <x v="1"/>
    <x v="0"/>
    <n v="11.497051363532915"/>
  </r>
  <r>
    <x v="1"/>
    <x v="1"/>
    <n v="-4.6814977760282703"/>
  </r>
  <r>
    <x v="1"/>
    <x v="2"/>
    <n v="5.642042647442088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5.3138556155867347"/>
    <n v="0.47124177329026984"/>
  </r>
  <r>
    <x v="0"/>
    <x v="1"/>
    <n v="-1.9653710393528552"/>
    <n v="-2.2800817545007255"/>
  </r>
  <r>
    <x v="0"/>
    <x v="2"/>
    <n v="20.531329189457978"/>
    <n v="32.557578470201889"/>
  </r>
  <r>
    <x v="0"/>
    <x v="3"/>
    <n v="-16.069065784031842"/>
    <n v="-19.329859491068611"/>
  </r>
  <r>
    <x v="0"/>
    <x v="4"/>
    <n v="7.000173786792578"/>
    <n v="3.5579705318522317"/>
  </r>
  <r>
    <x v="0"/>
    <x v="5"/>
    <n v="-8.5170832449505429"/>
    <n v="-17.771102632390615"/>
  </r>
  <r>
    <x v="0"/>
    <x v="6"/>
    <n v="10.183404314710694"/>
    <n v="1.9786470969825336"/>
  </r>
  <r>
    <x v="0"/>
    <x v="7"/>
    <n v="0.83891450549965629"/>
    <n v="0.66629702785624301"/>
  </r>
  <r>
    <x v="0"/>
    <x v="8"/>
    <n v="-2.0609238000542307"/>
    <n v="0.87009301213125922"/>
  </r>
  <r>
    <x v="0"/>
    <x v="9"/>
    <n v="11.859713890170744"/>
    <n v="2.7050178801963374"/>
  </r>
  <r>
    <x v="0"/>
    <x v="10"/>
    <n v="-9.463944719471943"/>
    <n v="-6.778775312497916"/>
  </r>
  <r>
    <x v="0"/>
    <x v="11"/>
    <n v="6.4834844757935635"/>
    <n v="11.966640632243685"/>
  </r>
  <r>
    <x v="1"/>
    <x v="0"/>
    <n v="11.497051363532915"/>
    <n v="-0.65734715909220565"/>
  </r>
  <r>
    <x v="1"/>
    <x v="1"/>
    <n v="-4.6814977760282703"/>
    <n v="-3.056287347436069"/>
  </r>
  <r>
    <x v="1"/>
    <x v="2"/>
    <n v="5.6420426474420884"/>
    <n v="22.0888800507170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n v="-3.065466629869849"/>
  </r>
  <r>
    <x v="0"/>
    <x v="1"/>
    <n v="-2.9939397601025988"/>
  </r>
  <r>
    <x v="0"/>
    <x v="2"/>
    <n v="14.30918988275131"/>
  </r>
  <r>
    <x v="0"/>
    <x v="3"/>
    <n v="-2.7005476326076931"/>
  </r>
  <r>
    <x v="0"/>
    <x v="4"/>
    <n v="-0.92892154230888646"/>
  </r>
  <r>
    <x v="0"/>
    <x v="5"/>
    <n v="-6.5458226760900198"/>
  </r>
  <r>
    <x v="0"/>
    <x v="6"/>
    <n v="10.477838176337666"/>
  </r>
  <r>
    <x v="0"/>
    <x v="7"/>
    <n v="5.8294373833751578"/>
  </r>
  <r>
    <x v="0"/>
    <x v="8"/>
    <n v="1.9220208676551345"/>
  </r>
  <r>
    <x v="0"/>
    <x v="9"/>
    <n v="16.051099137931033"/>
  </r>
  <r>
    <x v="0"/>
    <x v="10"/>
    <n v="-3.7372788757573607"/>
  </r>
  <r>
    <x v="0"/>
    <x v="11"/>
    <n v="12.448561262199874"/>
  </r>
  <r>
    <x v="1"/>
    <x v="0"/>
    <n v="1.1926387238992504"/>
  </r>
  <r>
    <x v="1"/>
    <x v="1"/>
    <n v="-4.5191063708453143"/>
  </r>
  <r>
    <x v="1"/>
    <x v="2"/>
    <n v="-12.499988296907169"/>
  </r>
  <r>
    <x v="1"/>
    <x v="3"/>
    <n v="-43.5161542207769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n v="-3.065466629869849"/>
    <n v="3.6748019800490779"/>
  </r>
  <r>
    <x v="0"/>
    <x v="1"/>
    <n v="-2.9939397601025988"/>
    <n v="-1.9397713730242714"/>
  </r>
  <r>
    <x v="0"/>
    <x v="2"/>
    <n v="14.30918988275131"/>
    <n v="18.043261117905786"/>
  </r>
  <r>
    <x v="0"/>
    <x v="3"/>
    <n v="-2.7005476326076931"/>
    <n v="-4.0228311621243513"/>
  </r>
  <r>
    <x v="0"/>
    <x v="4"/>
    <n v="-0.92892154230888646"/>
    <n v="6.654584858192238"/>
  </r>
  <r>
    <x v="0"/>
    <x v="5"/>
    <n v="-6.5458226760900198"/>
    <n v="-4.1213087442116798"/>
  </r>
  <r>
    <x v="0"/>
    <x v="6"/>
    <n v="10.477838176337666"/>
    <n v="5.2027348722170075"/>
  </r>
  <r>
    <x v="0"/>
    <x v="7"/>
    <n v="5.8294373833751578"/>
    <n v="3.8961843777525389"/>
  </r>
  <r>
    <x v="0"/>
    <x v="8"/>
    <n v="1.9220208676551345"/>
    <n v="-2.837411180031737"/>
  </r>
  <r>
    <x v="0"/>
    <x v="9"/>
    <n v="16.051099137931033"/>
    <n v="15.73548287626185"/>
  </r>
  <r>
    <x v="0"/>
    <x v="10"/>
    <n v="-3.7372788757573607"/>
    <n v="-4.5879718134980116"/>
  </r>
  <r>
    <x v="0"/>
    <x v="11"/>
    <n v="12.448561262199874"/>
    <n v="3.9578351838330819"/>
  </r>
  <r>
    <x v="1"/>
    <x v="0"/>
    <n v="1.1926387238992504"/>
    <n v="2.7859235362265156"/>
  </r>
  <r>
    <x v="1"/>
    <x v="1"/>
    <n v="-4.5191063708453143"/>
    <n v="-1.0354852803851475"/>
  </r>
  <r>
    <x v="1"/>
    <x v="2"/>
    <n v="-12.499988296907169"/>
    <n v="-5.8741706416852049"/>
  </r>
  <r>
    <x v="1"/>
    <x v="3"/>
    <n v="-43.51615422077694"/>
    <n v="-40.01794031537294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-1.1998389782553989"/>
  </r>
  <r>
    <x v="0"/>
    <x v="1"/>
    <n v="8.511093442551708"/>
  </r>
  <r>
    <x v="0"/>
    <x v="2"/>
    <n v="10.816522105944811"/>
  </r>
  <r>
    <x v="0"/>
    <x v="3"/>
    <n v="16.418849319723371"/>
  </r>
  <r>
    <x v="0"/>
    <x v="4"/>
    <n v="-17.601123448756425"/>
  </r>
  <r>
    <x v="0"/>
    <x v="5"/>
    <n v="-3.4181687884973595"/>
  </r>
  <r>
    <x v="0"/>
    <x v="6"/>
    <n v="2.5271640832784588"/>
  </r>
  <r>
    <x v="0"/>
    <x v="7"/>
    <n v="10.113963398161081"/>
  </r>
  <r>
    <x v="0"/>
    <x v="8"/>
    <n v="-6.3916563359885643"/>
  </r>
  <r>
    <x v="0"/>
    <x v="9"/>
    <n v="25.076622093525518"/>
  </r>
  <r>
    <x v="0"/>
    <x v="10"/>
    <n v="-58.95376698735636"/>
  </r>
  <r>
    <x v="0"/>
    <x v="11"/>
    <n v="-2.477304092746877"/>
  </r>
  <r>
    <x v="1"/>
    <x v="0"/>
    <n v="52.979211971614916"/>
  </r>
  <r>
    <x v="1"/>
    <x v="1"/>
    <n v="-28.499629297469426"/>
  </r>
  <r>
    <x v="1"/>
    <x v="2"/>
    <n v="28.29365559781810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-1.1998389782553989"/>
    <n v="0.15681411604468593"/>
  </r>
  <r>
    <x v="0"/>
    <x v="1"/>
    <n v="8.511093442551708"/>
    <n v="6.8560841204097098"/>
  </r>
  <r>
    <x v="0"/>
    <x v="2"/>
    <n v="10.816522105944811"/>
    <n v="25.397706914960551"/>
  </r>
  <r>
    <x v="0"/>
    <x v="3"/>
    <n v="16.418849319723371"/>
    <n v="-5.1776140395001775"/>
  </r>
  <r>
    <x v="0"/>
    <x v="4"/>
    <n v="-17.601123448756425"/>
    <n v="12.48500380475928"/>
  </r>
  <r>
    <x v="0"/>
    <x v="5"/>
    <n v="-3.4181687884973595"/>
    <n v="-22.887645670943709"/>
  </r>
  <r>
    <x v="0"/>
    <x v="6"/>
    <n v="2.5271640832784588"/>
    <n v="9.207981838876039"/>
  </r>
  <r>
    <x v="0"/>
    <x v="7"/>
    <n v="10.113963398161081"/>
    <n v="2.5936393901349502"/>
  </r>
  <r>
    <x v="0"/>
    <x v="8"/>
    <n v="-6.3916563359885643"/>
    <n v="-3.7950476128988151"/>
  </r>
  <r>
    <x v="0"/>
    <x v="9"/>
    <n v="25.076622093525518"/>
    <n v="38.503754257622539"/>
  </r>
  <r>
    <x v="0"/>
    <x v="10"/>
    <n v="-58.95376698735636"/>
    <n v="-18.983279159550211"/>
  </r>
  <r>
    <x v="0"/>
    <x v="11"/>
    <n v="-2.477304092746877"/>
    <n v="-6.9624979241662501"/>
  </r>
  <r>
    <x v="1"/>
    <x v="0"/>
    <n v="52.979211971614916"/>
    <n v="1.1157904624461361"/>
  </r>
  <r>
    <x v="1"/>
    <x v="1"/>
    <n v="-28.499629297469426"/>
    <n v="-2.555553846705691E-2"/>
  </r>
  <r>
    <x v="1"/>
    <x v="2"/>
    <n v="28.293655597818102"/>
    <n v="35.348759264046343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-1.3322212447013932"/>
  </r>
  <r>
    <x v="0"/>
    <x v="1"/>
    <n v="-8.2183262503329235"/>
  </r>
  <r>
    <x v="0"/>
    <x v="2"/>
    <n v="8.8491153786467223"/>
  </r>
  <r>
    <x v="0"/>
    <x v="3"/>
    <n v="0.24561366905556303"/>
  </r>
  <r>
    <x v="0"/>
    <x v="4"/>
    <n v="2.8513417262527039"/>
  </r>
  <r>
    <x v="0"/>
    <x v="5"/>
    <n v="-8.7095678998466575"/>
  </r>
  <r>
    <x v="0"/>
    <x v="6"/>
    <n v="6.6991526310798646"/>
  </r>
  <r>
    <x v="0"/>
    <x v="7"/>
    <n v="-1.024418224857248"/>
  </r>
  <r>
    <x v="0"/>
    <x v="8"/>
    <n v="-4.6526976900930297"/>
  </r>
  <r>
    <x v="0"/>
    <x v="9"/>
    <n v="2.4092937589507826"/>
  </r>
  <r>
    <x v="0"/>
    <x v="10"/>
    <n v="-4.4624400053978786"/>
  </r>
  <r>
    <x v="0"/>
    <x v="11"/>
    <n v="11.624999999999996"/>
  </r>
  <r>
    <x v="1"/>
    <x v="0"/>
    <n v="-4.2553191489361586"/>
  </r>
  <r>
    <x v="1"/>
    <x v="1"/>
    <n v="-6.5497076023391863"/>
  </r>
  <r>
    <x v="1"/>
    <x v="2"/>
    <n v="-5.3817271589486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C00C9-18A7-4E3C-9472-E1CCE1AD0D7E}" name="PivotTable1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F93:I107" firstHeaderRow="1" firstDataRow="2" firstDataCol="1"/>
  <pivotFields count="3">
    <pivotField axis="axisCol" showAll="0" sortType="descending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10">
      <pivotArea collapsedLevelsAreSubtotals="1" fieldPosition="0">
        <references count="1">
          <reference field="1" count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Col="1" outline="0" fieldPosition="0"/>
    </format>
  </format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450009-576B-4D0D-9207-60D28CABA4E7}" name="PivotTable1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K111:N125" firstHeaderRow="1" firstDataRow="2" firstDataCol="1"/>
  <pivotFields count="4">
    <pivotField axis="axisCol" showAll="0" sortType="descending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129">
      <pivotArea collapsedLevelsAreSubtotals="1" fieldPosition="0">
        <references count="1">
          <reference field="1" count="0"/>
        </references>
      </pivotArea>
    </format>
    <format dxfId="128">
      <pivotArea type="all" dataOnly="0" outline="0" fieldPosition="0"/>
    </format>
    <format dxfId="127">
      <pivotArea outline="0" collapsedLevelsAreSubtotals="1" fieldPosition="0"/>
    </format>
    <format dxfId="126">
      <pivotArea type="origin" dataOnly="0" labelOnly="1" outline="0" fieldPosition="0"/>
    </format>
    <format dxfId="125">
      <pivotArea field="0" type="button" dataOnly="0" labelOnly="1" outline="0" axis="axisCol" fieldPosition="0"/>
    </format>
    <format dxfId="124">
      <pivotArea type="topRight" dataOnly="0" labelOnly="1" outline="0" fieldPosition="0"/>
    </format>
    <format dxfId="123">
      <pivotArea field="1" type="button" dataOnly="0" labelOnly="1" outline="0" axis="axisRow" fieldPosition="0"/>
    </format>
    <format dxfId="122">
      <pivotArea dataOnly="0" labelOnly="1" fieldPosition="0">
        <references count="1">
          <reference field="1" count="0"/>
        </references>
      </pivotArea>
    </format>
    <format dxfId="121">
      <pivotArea dataOnly="0" labelOnly="1" grandRow="1" outline="0" fieldPosition="0"/>
    </format>
    <format dxfId="120">
      <pivotArea dataOnly="0" labelOnly="1" fieldPosition="0">
        <references count="1">
          <reference field="0" count="0"/>
        </references>
      </pivotArea>
    </format>
    <format dxfId="119">
      <pivotArea dataOnly="0" labelOnly="1" grandCol="1" outline="0" fieldPosition="0"/>
    </format>
  </formats>
  <chartFormats count="2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D23D0E-7622-4591-8288-4205041A3232}" name="PivotTable20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F165:I179" firstHeaderRow="1" firstDataRow="2" firstDataCol="1"/>
  <pivotFields count="3">
    <pivotField axis="axisCol" showAll="0" sortType="descending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140">
      <pivotArea collapsedLevelsAreSubtotals="1" fieldPosition="0">
        <references count="1">
          <reference field="1" count="0"/>
        </references>
      </pivotArea>
    </format>
    <format dxfId="139">
      <pivotArea type="all" dataOnly="0" outline="0" fieldPosition="0"/>
    </format>
    <format dxfId="138">
      <pivotArea outline="0" collapsedLevelsAreSubtotals="1" fieldPosition="0"/>
    </format>
    <format dxfId="137">
      <pivotArea type="origin" dataOnly="0" labelOnly="1" outline="0" fieldPosition="0"/>
    </format>
    <format dxfId="136">
      <pivotArea field="0" type="button" dataOnly="0" labelOnly="1" outline="0" axis="axisCol" fieldPosition="0"/>
    </format>
    <format dxfId="135">
      <pivotArea type="topRight" dataOnly="0" labelOnly="1" outline="0" fieldPosition="0"/>
    </format>
    <format dxfId="134">
      <pivotArea field="1" type="button" dataOnly="0" labelOnly="1" outline="0" axis="axisRow" fieldPosition="0"/>
    </format>
    <format dxfId="133">
      <pivotArea dataOnly="0" labelOnly="1" fieldPosition="0">
        <references count="1">
          <reference field="1" count="0"/>
        </references>
      </pivotArea>
    </format>
    <format dxfId="132">
      <pivotArea dataOnly="0" labelOnly="1" grandRow="1" outline="0" fieldPosition="0"/>
    </format>
    <format dxfId="131">
      <pivotArea dataOnly="0" labelOnly="1" fieldPosition="0">
        <references count="1">
          <reference field="0" count="0"/>
        </references>
      </pivotArea>
    </format>
    <format dxfId="130">
      <pivotArea dataOnly="0" labelOnly="1" grandCol="1" outline="0" fieldPosition="0"/>
    </format>
  </format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671A5-205E-4C5E-9D69-EC3BC2E0081E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K20:N34" firstHeaderRow="1" firstDataRow="2" firstDataCol="1"/>
  <pivotFields count="4">
    <pivotField axis="axisCol" showAll="0" sortType="descending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160">
      <pivotArea type="all" dataOnly="0" outline="0" fieldPosition="0"/>
    </format>
    <format dxfId="159">
      <pivotArea outline="0" collapsedLevelsAreSubtotals="1" fieldPosition="0"/>
    </format>
    <format dxfId="158">
      <pivotArea type="origin" dataOnly="0" labelOnly="1" outline="0" fieldPosition="0"/>
    </format>
    <format dxfId="157">
      <pivotArea field="0" type="button" dataOnly="0" labelOnly="1" outline="0" axis="axisCol" fieldPosition="0"/>
    </format>
    <format dxfId="156">
      <pivotArea type="topRight" dataOnly="0" labelOnly="1" outline="0" fieldPosition="0"/>
    </format>
    <format dxfId="155">
      <pivotArea field="1" type="button" dataOnly="0" labelOnly="1" outline="0" axis="axisRow" fieldPosition="0"/>
    </format>
    <format dxfId="154">
      <pivotArea dataOnly="0" labelOnly="1" fieldPosition="0">
        <references count="1">
          <reference field="1" count="0"/>
        </references>
      </pivotArea>
    </format>
    <format dxfId="153">
      <pivotArea dataOnly="0" labelOnly="1" grandRow="1" outline="0" fieldPosition="0"/>
    </format>
    <format dxfId="152">
      <pivotArea dataOnly="0" labelOnly="1" fieldPosition="0">
        <references count="1">
          <reference field="0" count="0"/>
        </references>
      </pivotArea>
    </format>
    <format dxfId="151">
      <pivotArea dataOnly="0" labelOnly="1" grandCol="1" outline="0" fieldPosition="0"/>
    </format>
    <format dxfId="150">
      <pivotArea type="all" dataOnly="0" outline="0" fieldPosition="0"/>
    </format>
    <format dxfId="149">
      <pivotArea outline="0" collapsedLevelsAreSubtotals="1" fieldPosition="0"/>
    </format>
    <format dxfId="148">
      <pivotArea type="origin" dataOnly="0" labelOnly="1" outline="0" fieldPosition="0"/>
    </format>
    <format dxfId="147">
      <pivotArea field="0" type="button" dataOnly="0" labelOnly="1" outline="0" axis="axisCol" fieldPosition="0"/>
    </format>
    <format dxfId="146">
      <pivotArea type="topRight" dataOnly="0" labelOnly="1" outline="0" fieldPosition="0"/>
    </format>
    <format dxfId="145">
      <pivotArea field="1" type="button" dataOnly="0" labelOnly="1" outline="0" axis="axisRow" fieldPosition="0"/>
    </format>
    <format dxfId="144">
      <pivotArea dataOnly="0" labelOnly="1" fieldPosition="0">
        <references count="1">
          <reference field="1" count="0"/>
        </references>
      </pivotArea>
    </format>
    <format dxfId="143">
      <pivotArea dataOnly="0" labelOnly="1" grandRow="1" outline="0" fieldPosition="0"/>
    </format>
    <format dxfId="142">
      <pivotArea dataOnly="0" labelOnly="1" fieldPosition="0">
        <references count="1">
          <reference field="0" count="0"/>
        </references>
      </pivotArea>
    </format>
    <format dxfId="141">
      <pivotArea dataOnly="0" labelOnly="1" grandCol="1" outline="0" fieldPosition="0"/>
    </format>
  </format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71FBC-C45A-477C-8C1F-FDAB1720D000}" name="PivotTable1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F111:I125" firstHeaderRow="1" firstDataRow="2" firstDataCol="1"/>
  <pivotFields count="3">
    <pivotField axis="axisCol" showAll="0" sortType="descending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171">
      <pivotArea collapsedLevelsAreSubtotals="1" fieldPosition="0">
        <references count="1">
          <reference field="1" count="0"/>
        </references>
      </pivotArea>
    </format>
    <format dxfId="170">
      <pivotArea type="all" dataOnly="0" outline="0" fieldPosition="0"/>
    </format>
    <format dxfId="169">
      <pivotArea outline="0" collapsedLevelsAreSubtotals="1" fieldPosition="0"/>
    </format>
    <format dxfId="168">
      <pivotArea type="origin" dataOnly="0" labelOnly="1" outline="0" fieldPosition="0"/>
    </format>
    <format dxfId="167">
      <pivotArea field="0" type="button" dataOnly="0" labelOnly="1" outline="0" axis="axisCol" fieldPosition="0"/>
    </format>
    <format dxfId="166">
      <pivotArea type="topRight" dataOnly="0" labelOnly="1" outline="0" fieldPosition="0"/>
    </format>
    <format dxfId="165">
      <pivotArea field="1" type="button" dataOnly="0" labelOnly="1" outline="0" axis="axisRow" fieldPosition="0"/>
    </format>
    <format dxfId="164">
      <pivotArea dataOnly="0" labelOnly="1" fieldPosition="0">
        <references count="1">
          <reference field="1" count="0"/>
        </references>
      </pivotArea>
    </format>
    <format dxfId="163">
      <pivotArea dataOnly="0" labelOnly="1" grandRow="1" outline="0" fieldPosition="0"/>
    </format>
    <format dxfId="162">
      <pivotArea dataOnly="0" labelOnly="1" fieldPosition="0">
        <references count="1">
          <reference field="0" count="0"/>
        </references>
      </pivotArea>
    </format>
    <format dxfId="161">
      <pivotArea dataOnly="0" labelOnly="1" grandCol="1" outline="0" fieldPosition="0"/>
    </format>
  </format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0DD6D-4C94-4FE6-B691-B992C3C9B6AD}" name="PivotTable8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K57:N71" firstHeaderRow="1" firstDataRow="2" firstDataCol="1"/>
  <pivotFields count="4">
    <pivotField axis="axisCol" showAll="0" sortType="descending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191">
      <pivotArea type="all" dataOnly="0" outline="0" fieldPosition="0"/>
    </format>
    <format dxfId="190">
      <pivotArea outline="0" collapsedLevelsAreSubtotals="1" fieldPosition="0"/>
    </format>
    <format dxfId="189">
      <pivotArea type="origin" dataOnly="0" labelOnly="1" outline="0" fieldPosition="0"/>
    </format>
    <format dxfId="188">
      <pivotArea field="0" type="button" dataOnly="0" labelOnly="1" outline="0" axis="axisCol" fieldPosition="0"/>
    </format>
    <format dxfId="187">
      <pivotArea type="topRight" dataOnly="0" labelOnly="1" outline="0" fieldPosition="0"/>
    </format>
    <format dxfId="186">
      <pivotArea field="1" type="button" dataOnly="0" labelOnly="1" outline="0" axis="axisRow" fieldPosition="0"/>
    </format>
    <format dxfId="185">
      <pivotArea dataOnly="0" labelOnly="1" fieldPosition="0">
        <references count="1">
          <reference field="1" count="0"/>
        </references>
      </pivotArea>
    </format>
    <format dxfId="184">
      <pivotArea dataOnly="0" labelOnly="1" grandRow="1" outline="0" fieldPosition="0"/>
    </format>
    <format dxfId="183">
      <pivotArea dataOnly="0" labelOnly="1" fieldPosition="0">
        <references count="1">
          <reference field="0" count="0"/>
        </references>
      </pivotArea>
    </format>
    <format dxfId="182">
      <pivotArea dataOnly="0" labelOnly="1" grandCol="1" outline="0" fieldPosition="0"/>
    </format>
    <format dxfId="181">
      <pivotArea type="all" dataOnly="0" outline="0" fieldPosition="0"/>
    </format>
    <format dxfId="180">
      <pivotArea outline="0" collapsedLevelsAreSubtotals="1" fieldPosition="0"/>
    </format>
    <format dxfId="179">
      <pivotArea type="origin" dataOnly="0" labelOnly="1" outline="0" fieldPosition="0"/>
    </format>
    <format dxfId="178">
      <pivotArea field="0" type="button" dataOnly="0" labelOnly="1" outline="0" axis="axisCol" fieldPosition="0"/>
    </format>
    <format dxfId="177">
      <pivotArea type="topRight" dataOnly="0" labelOnly="1" outline="0" fieldPosition="0"/>
    </format>
    <format dxfId="176">
      <pivotArea field="1" type="button" dataOnly="0" labelOnly="1" outline="0" axis="axisRow" fieldPosition="0"/>
    </format>
    <format dxfId="175">
      <pivotArea dataOnly="0" labelOnly="1" fieldPosition="0">
        <references count="1">
          <reference field="1" count="0"/>
        </references>
      </pivotArea>
    </format>
    <format dxfId="174">
      <pivotArea dataOnly="0" labelOnly="1" grandRow="1" outline="0" fieldPosition="0"/>
    </format>
    <format dxfId="173">
      <pivotArea dataOnly="0" labelOnly="1" fieldPosition="0">
        <references count="1">
          <reference field="0" count="0"/>
        </references>
      </pivotArea>
    </format>
    <format dxfId="172">
      <pivotArea dataOnly="0" labelOnly="1" grandCol="1" outline="0" fieldPosition="0"/>
    </format>
  </format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1672E-DBD8-4F4F-93B8-70B35C33B976}" name="PivotTable19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K147:N161" firstHeaderRow="1" firstDataRow="2" firstDataCol="1"/>
  <pivotFields count="4">
    <pivotField axis="axisCol" showAll="0" sortType="descending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202">
      <pivotArea collapsedLevelsAreSubtotals="1" fieldPosition="0">
        <references count="1">
          <reference field="1" count="0"/>
        </references>
      </pivotArea>
    </format>
    <format dxfId="201">
      <pivotArea type="all" dataOnly="0" outline="0" fieldPosition="0"/>
    </format>
    <format dxfId="200">
      <pivotArea outline="0" collapsedLevelsAreSubtotals="1" fieldPosition="0"/>
    </format>
    <format dxfId="199">
      <pivotArea type="origin" dataOnly="0" labelOnly="1" outline="0" fieldPosition="0"/>
    </format>
    <format dxfId="198">
      <pivotArea field="0" type="button" dataOnly="0" labelOnly="1" outline="0" axis="axisCol" fieldPosition="0"/>
    </format>
    <format dxfId="197">
      <pivotArea type="topRight" dataOnly="0" labelOnly="1" outline="0" fieldPosition="0"/>
    </format>
    <format dxfId="196">
      <pivotArea field="1" type="button" dataOnly="0" labelOnly="1" outline="0" axis="axisRow" fieldPosition="0"/>
    </format>
    <format dxfId="195">
      <pivotArea dataOnly="0" labelOnly="1" fieldPosition="0">
        <references count="1">
          <reference field="1" count="0"/>
        </references>
      </pivotArea>
    </format>
    <format dxfId="194">
      <pivotArea dataOnly="0" labelOnly="1" grandRow="1" outline="0" fieldPosition="0"/>
    </format>
    <format dxfId="193">
      <pivotArea dataOnly="0" labelOnly="1" fieldPosition="0">
        <references count="1">
          <reference field="0" count="0"/>
        </references>
      </pivotArea>
    </format>
    <format dxfId="192">
      <pivotArea dataOnly="0" labelOnly="1" grandCol="1" outline="0" fieldPosition="0"/>
    </format>
  </format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5A4936-4FE6-45AB-9702-627B54FF6ED9}" name="PivotTable1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K93:N107" firstHeaderRow="1" firstDataRow="2" firstDataCol="1"/>
  <pivotFields count="4">
    <pivotField axis="axisCol" showAll="0" sortType="descending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2">
    <format dxfId="214">
      <pivotArea collapsedLevelsAreSubtotals="1" fieldPosition="0">
        <references count="1">
          <reference field="1" count="0"/>
        </references>
      </pivotArea>
    </format>
    <format dxfId="213">
      <pivotArea dataOnly="0" labelOnly="1" fieldPosition="0">
        <references count="1">
          <reference field="1" count="0"/>
        </references>
      </pivotArea>
    </format>
    <format dxfId="212">
      <pivotArea type="all" dataOnly="0" outline="0" fieldPosition="0"/>
    </format>
    <format dxfId="211">
      <pivotArea outline="0" collapsedLevelsAreSubtotals="1" fieldPosition="0"/>
    </format>
    <format dxfId="210">
      <pivotArea type="origin" dataOnly="0" labelOnly="1" outline="0" fieldPosition="0"/>
    </format>
    <format dxfId="209">
      <pivotArea field="0" type="button" dataOnly="0" labelOnly="1" outline="0" axis="axisCol" fieldPosition="0"/>
    </format>
    <format dxfId="208">
      <pivotArea type="topRight" dataOnly="0" labelOnly="1" outline="0" fieldPosition="0"/>
    </format>
    <format dxfId="207">
      <pivotArea field="1" type="button" dataOnly="0" labelOnly="1" outline="0" axis="axisRow" fieldPosition="0"/>
    </format>
    <format dxfId="206">
      <pivotArea dataOnly="0" labelOnly="1" fieldPosition="0">
        <references count="1">
          <reference field="1" count="0"/>
        </references>
      </pivotArea>
    </format>
    <format dxfId="205">
      <pivotArea dataOnly="0" labelOnly="1" grandRow="1" outline="0" fieldPosition="0"/>
    </format>
    <format dxfId="204">
      <pivotArea dataOnly="0" labelOnly="1" fieldPosition="0">
        <references count="1">
          <reference field="0" count="0"/>
        </references>
      </pivotArea>
    </format>
    <format dxfId="203">
      <pivotArea dataOnly="0" labelOnly="1" grandCol="1" outline="0" fieldPosition="0"/>
    </format>
  </format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15DE8-F1DB-4847-82B4-583CEE9978B0}" name="PivotTable18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F147:I161" firstHeaderRow="1" firstDataRow="2" firstDataCol="1"/>
  <pivotFields count="3">
    <pivotField axis="axisCol" showAll="0" sortType="descending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225">
      <pivotArea collapsedLevelsAreSubtotals="1" fieldPosition="0">
        <references count="1">
          <reference field="1" count="0"/>
        </references>
      </pivotArea>
    </format>
    <format dxfId="224">
      <pivotArea type="all" dataOnly="0" outline="0" fieldPosition="0"/>
    </format>
    <format dxfId="223">
      <pivotArea outline="0" collapsedLevelsAreSubtotals="1" fieldPosition="0"/>
    </format>
    <format dxfId="222">
      <pivotArea type="origin" dataOnly="0" labelOnly="1" outline="0" fieldPosition="0"/>
    </format>
    <format dxfId="221">
      <pivotArea field="0" type="button" dataOnly="0" labelOnly="1" outline="0" axis="axisCol" fieldPosition="0"/>
    </format>
    <format dxfId="220">
      <pivotArea type="topRight" dataOnly="0" labelOnly="1" outline="0" fieldPosition="0"/>
    </format>
    <format dxfId="219">
      <pivotArea field="1" type="button" dataOnly="0" labelOnly="1" outline="0" axis="axisRow" fieldPosition="0"/>
    </format>
    <format dxfId="218">
      <pivotArea dataOnly="0" labelOnly="1" fieldPosition="0">
        <references count="1">
          <reference field="1" count="0"/>
        </references>
      </pivotArea>
    </format>
    <format dxfId="217">
      <pivotArea dataOnly="0" labelOnly="1" grandRow="1" outline="0" fieldPosition="0"/>
    </format>
    <format dxfId="216">
      <pivotArea dataOnly="0" labelOnly="1" fieldPosition="0">
        <references count="1">
          <reference field="0" count="0"/>
        </references>
      </pivotArea>
    </format>
    <format dxfId="215">
      <pivotArea dataOnly="0" labelOnly="1" grandCol="1" outline="0" fieldPosition="0"/>
    </format>
  </format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C2361-1652-4436-839B-B8530FA4E3A3}" name="PivotTable2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K183:N197" firstHeaderRow="1" firstDataRow="2" firstDataCol="1"/>
  <pivotFields count="4">
    <pivotField axis="axisCol" showAll="0" sortType="descending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236">
      <pivotArea collapsedLevelsAreSubtotals="1" fieldPosition="0">
        <references count="1">
          <reference field="1" count="0"/>
        </references>
      </pivotArea>
    </format>
    <format dxfId="235">
      <pivotArea type="all" dataOnly="0" outline="0" fieldPosition="0"/>
    </format>
    <format dxfId="234">
      <pivotArea outline="0" collapsedLevelsAreSubtotals="1" fieldPosition="0"/>
    </format>
    <format dxfId="233">
      <pivotArea type="origin" dataOnly="0" labelOnly="1" outline="0" fieldPosition="0"/>
    </format>
    <format dxfId="232">
      <pivotArea field="0" type="button" dataOnly="0" labelOnly="1" outline="0" axis="axisCol" fieldPosition="0"/>
    </format>
    <format dxfId="231">
      <pivotArea type="topRight" dataOnly="0" labelOnly="1" outline="0" fieldPosition="0"/>
    </format>
    <format dxfId="230">
      <pivotArea field="1" type="button" dataOnly="0" labelOnly="1" outline="0" axis="axisRow" fieldPosition="0"/>
    </format>
    <format dxfId="229">
      <pivotArea dataOnly="0" labelOnly="1" fieldPosition="0">
        <references count="1">
          <reference field="1" count="0"/>
        </references>
      </pivotArea>
    </format>
    <format dxfId="228">
      <pivotArea dataOnly="0" labelOnly="1" grandRow="1" outline="0" fieldPosition="0"/>
    </format>
    <format dxfId="227">
      <pivotArea dataOnly="0" labelOnly="1" fieldPosition="0">
        <references count="1">
          <reference field="0" count="0"/>
        </references>
      </pivotArea>
    </format>
    <format dxfId="226">
      <pivotArea dataOnly="0" labelOnly="1" grandCol="1" outline="0" fieldPosition="0"/>
    </format>
  </formats>
  <chartFormats count="2"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54655-20F8-4E9A-AB92-96977A9D3108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F20:I34" firstHeaderRow="1" firstDataRow="2" firstDataCol="1"/>
  <pivotFields count="3">
    <pivotField axis="axisCol" showAll="0" sortType="descending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251">
      <pivotArea outline="0" collapsedLevelsAreSubtotals="1" fieldPosition="0"/>
    </format>
    <format dxfId="250">
      <pivotArea field="0" type="button" dataOnly="0" labelOnly="1" outline="0" axis="axisCol" fieldPosition="0"/>
    </format>
    <format dxfId="249">
      <pivotArea type="topRight" dataOnly="0" labelOnly="1" outline="0" fieldPosition="0"/>
    </format>
    <format dxfId="248">
      <pivotArea dataOnly="0" labelOnly="1" fieldPosition="0">
        <references count="1">
          <reference field="0" count="0"/>
        </references>
      </pivotArea>
    </format>
    <format dxfId="247">
      <pivotArea dataOnly="0" labelOnly="1" grandCol="1" outline="0" fieldPosition="0"/>
    </format>
    <format dxfId="246">
      <pivotArea type="all" dataOnly="0" outline="0" fieldPosition="0"/>
    </format>
    <format dxfId="245">
      <pivotArea outline="0" collapsedLevelsAreSubtotals="1" fieldPosition="0"/>
    </format>
    <format dxfId="244">
      <pivotArea type="origin" dataOnly="0" labelOnly="1" outline="0" fieldPosition="0"/>
    </format>
    <format dxfId="243">
      <pivotArea field="0" type="button" dataOnly="0" labelOnly="1" outline="0" axis="axisCol" fieldPosition="0"/>
    </format>
    <format dxfId="242">
      <pivotArea type="topRight" dataOnly="0" labelOnly="1" outline="0" fieldPosition="0"/>
    </format>
    <format dxfId="241">
      <pivotArea field="1" type="button" dataOnly="0" labelOnly="1" outline="0" axis="axisRow" fieldPosition="0"/>
    </format>
    <format dxfId="240">
      <pivotArea dataOnly="0" labelOnly="1" fieldPosition="0">
        <references count="1">
          <reference field="1" count="0"/>
        </references>
      </pivotArea>
    </format>
    <format dxfId="239">
      <pivotArea dataOnly="0" labelOnly="1" grandRow="1" outline="0" fieldPosition="0"/>
    </format>
    <format dxfId="238">
      <pivotArea dataOnly="0" labelOnly="1" fieldPosition="0">
        <references count="1">
          <reference field="0" count="0"/>
        </references>
      </pivotArea>
    </format>
    <format dxfId="237">
      <pivotArea dataOnly="0" labelOnly="1" grandCol="1" outline="0" fieldPosition="0"/>
    </format>
  </formats>
  <chartFormats count="2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52E33D-4DB4-4B6C-88D3-62D101DE0086}" name="PivotTable17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K129:N143" firstHeaderRow="1" firstDataRow="2" firstDataCol="1"/>
  <pivotFields count="4">
    <pivotField axis="axisCol" showAll="0" sortType="descending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21">
      <pivotArea collapsedLevelsAreSubtotals="1" fieldPosition="0">
        <references count="1">
          <reference field="1" count="0"/>
        </references>
      </pivotArea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type="origin" dataOnly="0" labelOnly="1" outline="0" fieldPosition="0"/>
    </format>
    <format dxfId="17">
      <pivotArea field="0" type="button" dataOnly="0" labelOnly="1" outline="0" axis="axisCol" fieldPosition="0"/>
    </format>
    <format dxfId="16">
      <pivotArea type="topRight" dataOnly="0" labelOnly="1" outline="0" fieldPosition="0"/>
    </format>
    <format dxfId="15">
      <pivotArea field="1" type="button" dataOnly="0" labelOnly="1" outline="0" axis="axisRow" fieldPosition="0"/>
    </format>
    <format dxfId="14">
      <pivotArea dataOnly="0" labelOnly="1" fieldPosition="0">
        <references count="1">
          <reference field="1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Col="1" outline="0" fieldPosition="0"/>
    </format>
  </format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BF50C-7181-449C-B282-989006130CC8}" name="PivotTable7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F57:I71" firstHeaderRow="1" firstDataRow="2" firstDataCol="1"/>
  <pivotFields count="3">
    <pivotField axis="axisCol" showAll="0" sortType="descending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266">
      <pivotArea outline="0" collapsedLevelsAreSubtotals="1" fieldPosition="0"/>
    </format>
    <format dxfId="265">
      <pivotArea field="0" type="button" dataOnly="0" labelOnly="1" outline="0" axis="axisCol" fieldPosition="0"/>
    </format>
    <format dxfId="264">
      <pivotArea type="topRight" dataOnly="0" labelOnly="1" outline="0" fieldPosition="0"/>
    </format>
    <format dxfId="263">
      <pivotArea dataOnly="0" labelOnly="1" fieldPosition="0">
        <references count="1">
          <reference field="0" count="0"/>
        </references>
      </pivotArea>
    </format>
    <format dxfId="262">
      <pivotArea dataOnly="0" labelOnly="1" grandCol="1" outline="0" fieldPosition="0"/>
    </format>
    <format dxfId="261">
      <pivotArea type="all" dataOnly="0" outline="0" fieldPosition="0"/>
    </format>
    <format dxfId="260">
      <pivotArea outline="0" collapsedLevelsAreSubtotals="1" fieldPosition="0"/>
    </format>
    <format dxfId="259">
      <pivotArea type="origin" dataOnly="0" labelOnly="1" outline="0" fieldPosition="0"/>
    </format>
    <format dxfId="258">
      <pivotArea field="0" type="button" dataOnly="0" labelOnly="1" outline="0" axis="axisCol" fieldPosition="0"/>
    </format>
    <format dxfId="257">
      <pivotArea type="topRight" dataOnly="0" labelOnly="1" outline="0" fieldPosition="0"/>
    </format>
    <format dxfId="256">
      <pivotArea field="1" type="button" dataOnly="0" labelOnly="1" outline="0" axis="axisRow" fieldPosition="0"/>
    </format>
    <format dxfId="255">
      <pivotArea dataOnly="0" labelOnly="1" fieldPosition="0">
        <references count="1">
          <reference field="1" count="0"/>
        </references>
      </pivotArea>
    </format>
    <format dxfId="254">
      <pivotArea dataOnly="0" labelOnly="1" grandRow="1" outline="0" fieldPosition="0"/>
    </format>
    <format dxfId="253">
      <pivotArea dataOnly="0" labelOnly="1" fieldPosition="0">
        <references count="1">
          <reference field="0" count="0"/>
        </references>
      </pivotArea>
    </format>
    <format dxfId="252">
      <pivotArea dataOnly="0" labelOnly="1" grandCol="1" outline="0" fieldPosition="0"/>
    </format>
  </format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4F19E-1ED0-4B09-94ED-E19B014CFA08}" name="PivotTable2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F183:I197" firstHeaderRow="1" firstDataRow="2" firstDataCol="1"/>
  <pivotFields count="3">
    <pivotField axis="axisCol" showAll="0" sortType="descending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277">
      <pivotArea collapsedLevelsAreSubtotals="1" fieldPosition="0">
        <references count="1">
          <reference field="1" count="0"/>
        </references>
      </pivotArea>
    </format>
    <format dxfId="276">
      <pivotArea type="all" dataOnly="0" outline="0" fieldPosition="0"/>
    </format>
    <format dxfId="275">
      <pivotArea outline="0" collapsedLevelsAreSubtotals="1" fieldPosition="0"/>
    </format>
    <format dxfId="274">
      <pivotArea type="origin" dataOnly="0" labelOnly="1" outline="0" fieldPosition="0"/>
    </format>
    <format dxfId="273">
      <pivotArea field="0" type="button" dataOnly="0" labelOnly="1" outline="0" axis="axisCol" fieldPosition="0"/>
    </format>
    <format dxfId="272">
      <pivotArea type="topRight" dataOnly="0" labelOnly="1" outline="0" fieldPosition="0"/>
    </format>
    <format dxfId="271">
      <pivotArea field="1" type="button" dataOnly="0" labelOnly="1" outline="0" axis="axisRow" fieldPosition="0"/>
    </format>
    <format dxfId="270">
      <pivotArea dataOnly="0" labelOnly="1" fieldPosition="0">
        <references count="1">
          <reference field="1" count="0"/>
        </references>
      </pivotArea>
    </format>
    <format dxfId="269">
      <pivotArea dataOnly="0" labelOnly="1" grandRow="1" outline="0" fieldPosition="0"/>
    </format>
    <format dxfId="268">
      <pivotArea dataOnly="0" labelOnly="1" fieldPosition="0">
        <references count="1">
          <reference field="0" count="0"/>
        </references>
      </pivotArea>
    </format>
    <format dxfId="267">
      <pivotArea dataOnly="0" labelOnly="1" grandCol="1" outline="0" fieldPosition="0"/>
    </format>
  </format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967BB-BB34-4CC9-89D5-6D4F41BE6F24}" name="PivotTable6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K38:N52" firstHeaderRow="1" firstDataRow="2" firstDataCol="1"/>
  <pivotFields count="4">
    <pivotField axis="axisCol" showAll="0" sortType="descending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297">
      <pivotArea type="all" dataOnly="0" outline="0" fieldPosition="0"/>
    </format>
    <format dxfId="296">
      <pivotArea outline="0" collapsedLevelsAreSubtotals="1" fieldPosition="0"/>
    </format>
    <format dxfId="295">
      <pivotArea type="origin" dataOnly="0" labelOnly="1" outline="0" fieldPosition="0"/>
    </format>
    <format dxfId="294">
      <pivotArea field="0" type="button" dataOnly="0" labelOnly="1" outline="0" axis="axisCol" fieldPosition="0"/>
    </format>
    <format dxfId="293">
      <pivotArea type="topRight" dataOnly="0" labelOnly="1" outline="0" fieldPosition="0"/>
    </format>
    <format dxfId="292">
      <pivotArea field="1" type="button" dataOnly="0" labelOnly="1" outline="0" axis="axisRow" fieldPosition="0"/>
    </format>
    <format dxfId="291">
      <pivotArea dataOnly="0" labelOnly="1" fieldPosition="0">
        <references count="1">
          <reference field="1" count="0"/>
        </references>
      </pivotArea>
    </format>
    <format dxfId="290">
      <pivotArea dataOnly="0" labelOnly="1" grandRow="1" outline="0" fieldPosition="0"/>
    </format>
    <format dxfId="289">
      <pivotArea dataOnly="0" labelOnly="1" fieldPosition="0">
        <references count="1">
          <reference field="0" count="0"/>
        </references>
      </pivotArea>
    </format>
    <format dxfId="288">
      <pivotArea dataOnly="0" labelOnly="1" grandCol="1" outline="0" fieldPosition="0"/>
    </format>
    <format dxfId="287">
      <pivotArea type="all" dataOnly="0" outline="0" fieldPosition="0"/>
    </format>
    <format dxfId="286">
      <pivotArea outline="0" collapsedLevelsAreSubtotals="1" fieldPosition="0"/>
    </format>
    <format dxfId="285">
      <pivotArea type="origin" dataOnly="0" labelOnly="1" outline="0" fieldPosition="0"/>
    </format>
    <format dxfId="284">
      <pivotArea field="0" type="button" dataOnly="0" labelOnly="1" outline="0" axis="axisCol" fieldPosition="0"/>
    </format>
    <format dxfId="283">
      <pivotArea type="topRight" dataOnly="0" labelOnly="1" outline="0" fieldPosition="0"/>
    </format>
    <format dxfId="282">
      <pivotArea field="1" type="button" dataOnly="0" labelOnly="1" outline="0" axis="axisRow" fieldPosition="0"/>
    </format>
    <format dxfId="281">
      <pivotArea dataOnly="0" labelOnly="1" fieldPosition="0">
        <references count="1">
          <reference field="1" count="0"/>
        </references>
      </pivotArea>
    </format>
    <format dxfId="280">
      <pivotArea dataOnly="0" labelOnly="1" grandRow="1" outline="0" fieldPosition="0"/>
    </format>
    <format dxfId="279">
      <pivotArea dataOnly="0" labelOnly="1" fieldPosition="0">
        <references count="1">
          <reference field="0" count="0"/>
        </references>
      </pivotArea>
    </format>
    <format dxfId="278">
      <pivotArea dataOnly="0" labelOnly="1" grandCol="1" outline="0" fieldPosition="0"/>
    </format>
  </format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B30D9-234E-4D56-BBA0-1B1DC62B5363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K2:N16" firstHeaderRow="1" firstDataRow="2" firstDataCol="1"/>
  <pivotFields count="4">
    <pivotField axis="axisCol" showAll="0" sortType="descending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13">
    <format dxfId="34">
      <pivotArea outline="0" collapsedLevelsAreSubtotals="1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0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1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Col="1" outline="0" fieldPosition="0"/>
    </format>
  </formats>
  <chartFormats count="2"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191BA-6CBE-484C-9F18-AB32B0E27C7C}" name="PivotTable2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K165:N179" firstHeaderRow="1" firstDataRow="2" firstDataCol="1"/>
  <pivotFields count="4">
    <pivotField axis="axisCol" showAll="0" sortType="descending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/>
  </dataFields>
  <formats count="11">
    <format dxfId="45">
      <pivotArea collapsedLevelsAreSubtotals="1" fieldPosition="0">
        <references count="1">
          <reference field="1" count="0"/>
        </references>
      </pivotArea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0" type="button" dataOnly="0" labelOnly="1" outline="0" axis="axisCol" fieldPosition="0"/>
    </format>
    <format dxfId="40">
      <pivotArea type="topRight" dataOnly="0" labelOnly="1" outline="0" fieldPosition="0"/>
    </format>
    <format dxfId="39">
      <pivotArea field="1" type="button" dataOnly="0" labelOnly="1" outline="0" axis="axisRow" fieldPosition="0"/>
    </format>
    <format dxfId="38">
      <pivotArea dataOnly="0" labelOnly="1" fieldPosition="0">
        <references count="1">
          <reference field="1" count="0"/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1">
          <reference field="0" count="0"/>
        </references>
      </pivotArea>
    </format>
    <format dxfId="35">
      <pivotArea dataOnly="0" labelOnly="1" grandCol="1" outline="0" fieldPosition="0"/>
    </format>
  </format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DD067-1255-44E1-AB8F-45E21FF625A2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F38:I52" firstHeaderRow="1" firstDataRow="2" firstDataCol="1"/>
  <pivotFields count="3">
    <pivotField axis="axisCol" showAll="0" sortType="descending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60">
      <pivotArea outline="0" collapsedLevelsAreSubtotals="1" fieldPosition="0"/>
    </format>
    <format dxfId="59">
      <pivotArea field="0" type="button" dataOnly="0" labelOnly="1" outline="0" axis="axisCol" fieldPosition="0"/>
    </format>
    <format dxfId="58">
      <pivotArea type="topRight" dataOnly="0" labelOnly="1" outline="0" fieldPosition="0"/>
    </format>
    <format dxfId="57">
      <pivotArea dataOnly="0" labelOnly="1" fieldPosition="0">
        <references count="1">
          <reference field="0" count="0"/>
        </references>
      </pivotArea>
    </format>
    <format dxfId="56">
      <pivotArea dataOnly="0" labelOnly="1" grandCol="1" outline="0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type="origin" dataOnly="0" labelOnly="1" outline="0" fieldPosition="0"/>
    </format>
    <format dxfId="52">
      <pivotArea field="0" type="button" dataOnly="0" labelOnly="1" outline="0" axis="axisCol" fieldPosition="0"/>
    </format>
    <format dxfId="51">
      <pivotArea type="topRight" dataOnly="0" labelOnly="1" outline="0" fieldPosition="0"/>
    </format>
    <format dxfId="50">
      <pivotArea field="1" type="button" dataOnly="0" labelOnly="1" outline="0" axis="axisRow" fieldPosition="0"/>
    </format>
    <format dxfId="49">
      <pivotArea dataOnly="0" labelOnly="1" fieldPosition="0">
        <references count="1">
          <reference field="1" count="0"/>
        </references>
      </pivotArea>
    </format>
    <format dxfId="48">
      <pivotArea dataOnly="0" labelOnly="1" grandRow="1" outline="0" fieldPosition="0"/>
    </format>
    <format dxfId="47">
      <pivotArea dataOnly="0" labelOnly="1" fieldPosition="0">
        <references count="1">
          <reference field="0" count="0"/>
        </references>
      </pivotArea>
    </format>
    <format dxfId="46">
      <pivotArea dataOnly="0" labelOnly="1" grandCol="1" outline="0" fieldPosition="0"/>
    </format>
  </format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000CE-F23E-4340-9B35-0F2502326927}" name="PivotTable10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K75:N89" firstHeaderRow="1" firstDataRow="2" firstDataCol="1"/>
  <pivotFields count="4">
    <pivotField axis="axisCol" showAll="0" sortType="descending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2" showAll="0"/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alue " fld="3" baseField="0" baseItem="0" numFmtId="2"/>
  </dataFields>
  <formats count="20">
    <format dxfId="80">
      <pivotArea type="all" dataOnly="0" outline="0" fieldPosition="0"/>
    </format>
    <format dxfId="79">
      <pivotArea outline="0" collapsedLevelsAreSubtotals="1" fieldPosition="0"/>
    </format>
    <format dxfId="78">
      <pivotArea type="origin" dataOnly="0" labelOnly="1" outline="0" fieldPosition="0"/>
    </format>
    <format dxfId="77">
      <pivotArea field="0" type="button" dataOnly="0" labelOnly="1" outline="0" axis="axisCol" fieldPosition="0"/>
    </format>
    <format dxfId="76">
      <pivotArea type="topRight" dataOnly="0" labelOnly="1" outline="0" fieldPosition="0"/>
    </format>
    <format dxfId="75">
      <pivotArea field="1" type="button" dataOnly="0" labelOnly="1" outline="0" axis="axisRow" fieldPosition="0"/>
    </format>
    <format dxfId="74">
      <pivotArea dataOnly="0" labelOnly="1" fieldPosition="0">
        <references count="1">
          <reference field="1" count="0"/>
        </references>
      </pivotArea>
    </format>
    <format dxfId="73">
      <pivotArea dataOnly="0" labelOnly="1" grandRow="1" outline="0" fieldPosition="0"/>
    </format>
    <format dxfId="72">
      <pivotArea dataOnly="0" labelOnly="1" fieldPosition="0">
        <references count="1">
          <reference field="0" count="0"/>
        </references>
      </pivotArea>
    </format>
    <format dxfId="71">
      <pivotArea dataOnly="0" labelOnly="1" grandCol="1" outline="0" fieldPosition="0"/>
    </format>
    <format dxfId="70">
      <pivotArea type="all" dataOnly="0" outline="0" fieldPosition="0"/>
    </format>
    <format dxfId="69">
      <pivotArea outline="0" collapsedLevelsAreSubtotals="1" fieldPosition="0"/>
    </format>
    <format dxfId="68">
      <pivotArea type="origin" dataOnly="0" labelOnly="1" outline="0" fieldPosition="0"/>
    </format>
    <format dxfId="67">
      <pivotArea field="0" type="button" dataOnly="0" labelOnly="1" outline="0" axis="axisCol" fieldPosition="0"/>
    </format>
    <format dxfId="66">
      <pivotArea type="topRight" dataOnly="0" labelOnly="1" outline="0" fieldPosition="0"/>
    </format>
    <format dxfId="65">
      <pivotArea field="1" type="button" dataOnly="0" labelOnly="1" outline="0" axis="axisRow" fieldPosition="0"/>
    </format>
    <format dxfId="64">
      <pivotArea dataOnly="0" labelOnly="1" fieldPosition="0">
        <references count="1">
          <reference field="1" count="0"/>
        </references>
      </pivotArea>
    </format>
    <format dxfId="63">
      <pivotArea dataOnly="0" labelOnly="1" grandRow="1" outline="0" fieldPosition="0"/>
    </format>
    <format dxfId="62">
      <pivotArea dataOnly="0" labelOnly="1" fieldPosition="0">
        <references count="1">
          <reference field="0" count="0"/>
        </references>
      </pivotArea>
    </format>
    <format dxfId="61">
      <pivotArea dataOnly="0" labelOnly="1" grandCol="1" outline="0" fieldPosition="0"/>
    </format>
  </formats>
  <chartFormats count="2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D18E0-60C6-4BA6-9E22-A0246EE9A933}" name="PivotTable16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F129:I143" firstHeaderRow="1" firstDataRow="2" firstDataCol="1"/>
  <pivotFields count="3">
    <pivotField axis="axisCol" showAll="0" sortType="descending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/>
  </dataFields>
  <formats count="11">
    <format dxfId="91">
      <pivotArea collapsedLevelsAreSubtotals="1" fieldPosition="0">
        <references count="1">
          <reference field="1" count="0"/>
        </references>
      </pivotArea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type="origin" dataOnly="0" labelOnly="1" outline="0" fieldPosition="0"/>
    </format>
    <format dxfId="87">
      <pivotArea field="0" type="button" dataOnly="0" labelOnly="1" outline="0" axis="axisCol" fieldPosition="0"/>
    </format>
    <format dxfId="86">
      <pivotArea type="topRight" dataOnly="0" labelOnly="1" outline="0" fieldPosition="0"/>
    </format>
    <format dxfId="85">
      <pivotArea field="1" type="button" dataOnly="0" labelOnly="1" outline="0" axis="axisRow" fieldPosition="0"/>
    </format>
    <format dxfId="84">
      <pivotArea dataOnly="0" labelOnly="1" fieldPosition="0">
        <references count="1">
          <reference field="1" count="0"/>
        </references>
      </pivotArea>
    </format>
    <format dxfId="83">
      <pivotArea dataOnly="0" labelOnly="1" grandRow="1" outline="0" fieldPosition="0"/>
    </format>
    <format dxfId="82">
      <pivotArea dataOnly="0" labelOnly="1" fieldPosition="0">
        <references count="1">
          <reference field="0" count="0"/>
        </references>
      </pivotArea>
    </format>
    <format dxfId="81">
      <pivotArea dataOnly="0" labelOnly="1" grandCol="1" outline="0" fieldPosition="0"/>
    </format>
  </format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62B8B7-CBF9-4454-BA47-2B58AB4774B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F2:I16" firstHeaderRow="1" firstDataRow="2" firstDataCol="1"/>
  <pivotFields count="3">
    <pivotField axis="axisCol" showAll="0" sortType="descending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2">
    <format dxfId="103">
      <pivotArea collapsedLevelsAreSubtotals="1" fieldPosition="0">
        <references count="1">
          <reference field="1" count="0"/>
        </references>
      </pivotArea>
    </format>
    <format dxfId="102">
      <pivotArea outline="0" collapsedLevelsAreSubtotals="1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type="origin" dataOnly="0" labelOnly="1" outline="0" fieldPosition="0"/>
    </format>
    <format dxfId="98">
      <pivotArea field="0" type="button" dataOnly="0" labelOnly="1" outline="0" axis="axisCol" fieldPosition="0"/>
    </format>
    <format dxfId="97">
      <pivotArea type="topRight" dataOnly="0" labelOnly="1" outline="0" fieldPosition="0"/>
    </format>
    <format dxfId="96">
      <pivotArea field="1" type="button" dataOnly="0" labelOnly="1" outline="0" axis="axisRow" fieldPosition="0"/>
    </format>
    <format dxfId="95">
      <pivotArea dataOnly="0" labelOnly="1" fieldPosition="0">
        <references count="1">
          <reference field="1" count="0"/>
        </references>
      </pivotArea>
    </format>
    <format dxfId="94">
      <pivotArea dataOnly="0" labelOnly="1" grandRow="1" outline="0" fieldPosition="0"/>
    </format>
    <format dxfId="93">
      <pivotArea dataOnly="0" labelOnly="1" fieldPosition="0">
        <references count="1">
          <reference field="0" count="0"/>
        </references>
      </pivotArea>
    </format>
    <format dxfId="92">
      <pivotArea dataOnly="0" labelOnly="1" grandCol="1" outline="0" fieldPosition="0"/>
    </format>
  </format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FE2F6D-8E01-4660-9BAA-33087B88458B}" name="PivotTable9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F75:I89" firstHeaderRow="1" firstDataRow="2" firstDataCol="1"/>
  <pivotFields count="3">
    <pivotField axis="axisCol" showAll="0" sortType="descending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oM Volume " fld="2" baseField="0" baseItem="0" numFmtId="2"/>
  </dataFields>
  <formats count="15">
    <format dxfId="118">
      <pivotArea outline="0" collapsedLevelsAreSubtotals="1" fieldPosition="0"/>
    </format>
    <format dxfId="117">
      <pivotArea field="0" type="button" dataOnly="0" labelOnly="1" outline="0" axis="axisCol" fieldPosition="0"/>
    </format>
    <format dxfId="116">
      <pivotArea type="topRight" dataOnly="0" labelOnly="1" outline="0" fieldPosition="0"/>
    </format>
    <format dxfId="115">
      <pivotArea dataOnly="0" labelOnly="1" fieldPosition="0">
        <references count="1">
          <reference field="0" count="0"/>
        </references>
      </pivotArea>
    </format>
    <format dxfId="114">
      <pivotArea dataOnly="0" labelOnly="1" grandCol="1" outline="0" fieldPosition="0"/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type="origin" dataOnly="0" labelOnly="1" outline="0" fieldPosition="0"/>
    </format>
    <format dxfId="110">
      <pivotArea field="0" type="button" dataOnly="0" labelOnly="1" outline="0" axis="axisCol" fieldPosition="0"/>
    </format>
    <format dxfId="109">
      <pivotArea type="topRight" dataOnly="0" labelOnly="1" outline="0" fieldPosition="0"/>
    </format>
    <format dxfId="108">
      <pivotArea field="1" type="button" dataOnly="0" labelOnly="1" outline="0" axis="axisRow" fieldPosition="0"/>
    </format>
    <format dxfId="107">
      <pivotArea dataOnly="0" labelOnly="1" fieldPosition="0">
        <references count="1">
          <reference field="1" count="0"/>
        </references>
      </pivotArea>
    </format>
    <format dxfId="106">
      <pivotArea dataOnly="0" labelOnly="1" grandRow="1" outline="0" fieldPosition="0"/>
    </format>
    <format dxfId="105">
      <pivotArea dataOnly="0" labelOnly="1" fieldPosition="0">
        <references count="1">
          <reference field="0" count="0"/>
        </references>
      </pivotArea>
    </format>
    <format dxfId="104">
      <pivotArea dataOnly="0" labelOnly="1" grandCol="1" outline="0" fieldPosition="0"/>
    </format>
  </format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4D4A-5C67-4A76-BAD2-1D09A0C9E0A1}">
  <dimension ref="A1:B5"/>
  <sheetViews>
    <sheetView workbookViewId="0">
      <selection activeCell="B8" sqref="B8"/>
    </sheetView>
  </sheetViews>
  <sheetFormatPr defaultRowHeight="15" x14ac:dyDescent="0.25"/>
  <cols>
    <col min="1" max="1" width="13.28515625" style="35" customWidth="1"/>
    <col min="2" max="2" width="72.7109375" style="35" customWidth="1"/>
    <col min="3" max="16384" width="9.140625" style="35"/>
  </cols>
  <sheetData>
    <row r="1" spans="1:2" x14ac:dyDescent="0.25">
      <c r="A1" s="66" t="s">
        <v>264</v>
      </c>
      <c r="B1" s="35" t="s">
        <v>265</v>
      </c>
    </row>
    <row r="2" spans="1:2" x14ac:dyDescent="0.25">
      <c r="A2" s="66" t="s">
        <v>266</v>
      </c>
      <c r="B2" s="35" t="s">
        <v>267</v>
      </c>
    </row>
    <row r="3" spans="1:2" x14ac:dyDescent="0.25">
      <c r="A3" s="66" t="s">
        <v>268</v>
      </c>
      <c r="B3" s="35" t="s">
        <v>270</v>
      </c>
    </row>
    <row r="4" spans="1:2" x14ac:dyDescent="0.25">
      <c r="A4" s="66" t="s">
        <v>269</v>
      </c>
      <c r="B4" s="35" t="s">
        <v>272</v>
      </c>
    </row>
    <row r="5" spans="1:2" x14ac:dyDescent="0.25">
      <c r="A5" s="66" t="s">
        <v>271</v>
      </c>
      <c r="B5" s="35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6"/>
  <sheetViews>
    <sheetView zoomScale="80" zoomScaleNormal="80" workbookViewId="0">
      <selection activeCell="B2" sqref="B1:B1048576"/>
    </sheetView>
  </sheetViews>
  <sheetFormatPr defaultRowHeight="15" x14ac:dyDescent="0.25"/>
  <cols>
    <col min="1" max="1" width="14.7109375" style="5" customWidth="1"/>
    <col min="2" max="8" width="14.7109375" style="2" customWidth="1"/>
    <col min="9" max="9" width="14.7109375" style="3" customWidth="1"/>
    <col min="10" max="27" width="14.7109375" style="2" customWidth="1"/>
    <col min="28" max="16384" width="9.140625" style="1"/>
  </cols>
  <sheetData>
    <row r="1" spans="1:27" ht="31.5" customHeight="1" x14ac:dyDescent="0.25">
      <c r="A1" s="63" t="s">
        <v>0</v>
      </c>
      <c r="B1" s="64" t="s">
        <v>198</v>
      </c>
      <c r="C1" s="64"/>
      <c r="D1" s="64" t="s">
        <v>3</v>
      </c>
      <c r="E1" s="64"/>
      <c r="F1" s="64" t="s">
        <v>4</v>
      </c>
      <c r="G1" s="64"/>
      <c r="H1" s="64" t="s">
        <v>199</v>
      </c>
      <c r="I1" s="64"/>
      <c r="J1" s="64" t="s">
        <v>200</v>
      </c>
      <c r="K1" s="64"/>
      <c r="L1" s="64" t="s">
        <v>201</v>
      </c>
      <c r="M1" s="64"/>
      <c r="N1" s="64" t="s">
        <v>202</v>
      </c>
      <c r="O1" s="64"/>
      <c r="P1" s="64" t="s">
        <v>203</v>
      </c>
      <c r="Q1" s="64"/>
      <c r="R1" s="64" t="s">
        <v>204</v>
      </c>
      <c r="S1" s="64"/>
      <c r="T1" s="22" t="s">
        <v>205</v>
      </c>
      <c r="U1" s="22" t="s">
        <v>206</v>
      </c>
      <c r="V1" s="65" t="s">
        <v>209</v>
      </c>
      <c r="W1" s="65" t="s">
        <v>210</v>
      </c>
      <c r="X1" s="64" t="s">
        <v>207</v>
      </c>
      <c r="Y1" s="64"/>
      <c r="Z1" s="64" t="s">
        <v>208</v>
      </c>
      <c r="AA1" s="64"/>
    </row>
    <row r="2" spans="1:27" ht="39" customHeight="1" x14ac:dyDescent="0.25">
      <c r="A2" s="63"/>
      <c r="B2" s="23" t="s">
        <v>1</v>
      </c>
      <c r="C2" s="23" t="s">
        <v>2</v>
      </c>
      <c r="D2" s="23" t="s">
        <v>1</v>
      </c>
      <c r="E2" s="23" t="s">
        <v>2</v>
      </c>
      <c r="F2" s="23" t="s">
        <v>1</v>
      </c>
      <c r="G2" s="23" t="s">
        <v>2</v>
      </c>
      <c r="H2" s="23" t="s">
        <v>1</v>
      </c>
      <c r="I2" s="23" t="s">
        <v>2</v>
      </c>
      <c r="J2" s="23" t="s">
        <v>1</v>
      </c>
      <c r="K2" s="23" t="s">
        <v>2</v>
      </c>
      <c r="L2" s="23" t="s">
        <v>1</v>
      </c>
      <c r="M2" s="23" t="s">
        <v>2</v>
      </c>
      <c r="N2" s="23" t="s">
        <v>1</v>
      </c>
      <c r="O2" s="23" t="s">
        <v>2</v>
      </c>
      <c r="P2" s="23" t="s">
        <v>1</v>
      </c>
      <c r="Q2" s="23" t="s">
        <v>2</v>
      </c>
      <c r="R2" s="23" t="s">
        <v>1</v>
      </c>
      <c r="S2" s="23" t="s">
        <v>2</v>
      </c>
      <c r="T2" s="23" t="s">
        <v>1</v>
      </c>
      <c r="U2" s="23" t="s">
        <v>1</v>
      </c>
      <c r="V2" s="65"/>
      <c r="W2" s="65"/>
      <c r="X2" s="23" t="s">
        <v>1</v>
      </c>
      <c r="Y2" s="23" t="s">
        <v>2</v>
      </c>
      <c r="Z2" s="23" t="s">
        <v>1</v>
      </c>
      <c r="AA2" s="23" t="s">
        <v>2</v>
      </c>
    </row>
    <row r="3" spans="1:27" s="26" customFormat="1" ht="17.25" customHeight="1" x14ac:dyDescent="0.25">
      <c r="A3" s="27" t="s">
        <v>212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5"/>
      <c r="W3" s="25"/>
      <c r="X3" s="24"/>
      <c r="Y3" s="24"/>
      <c r="Z3" s="24"/>
      <c r="AA3" s="24"/>
    </row>
    <row r="4" spans="1:27" s="26" customFormat="1" ht="17.25" customHeight="1" x14ac:dyDescent="0.25">
      <c r="A4" s="27" t="s">
        <v>211</v>
      </c>
      <c r="B4" s="24"/>
      <c r="C4" s="24"/>
      <c r="D4" s="24"/>
      <c r="E4" s="24"/>
      <c r="F4" s="28">
        <v>1224.7</v>
      </c>
      <c r="G4" s="30">
        <v>121140.79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5"/>
      <c r="W4" s="25"/>
      <c r="X4" s="24"/>
      <c r="Y4" s="24"/>
      <c r="Z4" s="28">
        <v>9995.7000000000007</v>
      </c>
      <c r="AA4" s="29">
        <v>151140.66</v>
      </c>
    </row>
    <row r="5" spans="1:27" ht="17.25" customHeight="1" x14ac:dyDescent="0.25">
      <c r="A5" s="4" t="s">
        <v>5</v>
      </c>
      <c r="B5" s="6">
        <v>117.06112</v>
      </c>
      <c r="C5" s="7">
        <v>10368946.2769737</v>
      </c>
      <c r="D5" s="6">
        <v>2623.69785</v>
      </c>
      <c r="E5" s="7">
        <v>2283664.6363830101</v>
      </c>
      <c r="F5" s="6">
        <v>2168.2305500000002</v>
      </c>
      <c r="G5" s="7">
        <v>201961.70427779999</v>
      </c>
      <c r="H5" s="33">
        <v>2025.7392199999999</v>
      </c>
      <c r="I5" s="34">
        <v>207061.11845712003</v>
      </c>
      <c r="J5" s="10">
        <v>7.56</v>
      </c>
      <c r="K5" s="10">
        <v>360</v>
      </c>
      <c r="L5" s="8">
        <v>900.63828999999998</v>
      </c>
      <c r="M5" s="11">
        <v>26655.6597353</v>
      </c>
      <c r="N5" s="12">
        <v>5556.01</v>
      </c>
      <c r="O5" s="12">
        <v>267692</v>
      </c>
      <c r="P5" s="8">
        <v>1925.2491114699999</v>
      </c>
      <c r="Q5" s="11">
        <v>27237.81993922</v>
      </c>
      <c r="R5" s="8">
        <v>3178.5982199999999</v>
      </c>
      <c r="S5" s="11">
        <v>13111.486865979999</v>
      </c>
      <c r="T5" s="8">
        <v>577.45105000000001</v>
      </c>
      <c r="U5" s="8">
        <v>8285.6163899999992</v>
      </c>
      <c r="V5" s="8">
        <v>2.3400799999999999</v>
      </c>
      <c r="W5" s="8">
        <v>51.390009999999997</v>
      </c>
      <c r="X5" s="6">
        <v>710.01039000000003</v>
      </c>
      <c r="Y5" s="7">
        <v>565045.57920000004</v>
      </c>
      <c r="Z5" s="6">
        <v>12468.4455</v>
      </c>
      <c r="AA5" s="7">
        <v>206462.3070263</v>
      </c>
    </row>
    <row r="6" spans="1:27" ht="17.25" customHeight="1" x14ac:dyDescent="0.25">
      <c r="A6" s="4" t="s">
        <v>6</v>
      </c>
      <c r="B6" s="6">
        <v>131.07</v>
      </c>
      <c r="C6" s="7">
        <v>7718134.9478255799</v>
      </c>
      <c r="D6" s="6">
        <v>2483.57357</v>
      </c>
      <c r="E6" s="7">
        <v>1870493.558</v>
      </c>
      <c r="F6" s="6">
        <v>2477.9774400000001</v>
      </c>
      <c r="G6" s="7">
        <v>214565.65711520001</v>
      </c>
      <c r="H6" s="33">
        <v>1578.9862800000001</v>
      </c>
      <c r="I6" s="34">
        <v>152983.388679</v>
      </c>
      <c r="J6" s="13">
        <v>7.99</v>
      </c>
      <c r="K6" s="10">
        <v>378</v>
      </c>
      <c r="L6" s="8">
        <v>1072.5</v>
      </c>
      <c r="M6" s="11">
        <v>33446</v>
      </c>
      <c r="N6" s="12">
        <v>6330.42</v>
      </c>
      <c r="O6" s="12">
        <v>307547</v>
      </c>
      <c r="P6" s="8">
        <v>2455.9159199999999</v>
      </c>
      <c r="Q6" s="11">
        <v>36258.419246450001</v>
      </c>
      <c r="R6" s="8">
        <v>3782.81666</v>
      </c>
      <c r="S6" s="11">
        <v>14460.610637829999</v>
      </c>
      <c r="T6" s="8">
        <v>571.58090000000004</v>
      </c>
      <c r="U6" s="8">
        <v>8230.2295300000005</v>
      </c>
      <c r="V6" s="8">
        <v>2.34</v>
      </c>
      <c r="W6" s="8">
        <v>50.99</v>
      </c>
      <c r="X6" s="6">
        <v>884.58</v>
      </c>
      <c r="Y6" s="7">
        <v>659157.31000000006</v>
      </c>
      <c r="Z6" s="6">
        <v>13256.93237</v>
      </c>
      <c r="AA6" s="7">
        <v>222516.95003010001</v>
      </c>
    </row>
    <row r="7" spans="1:27" ht="17.25" customHeight="1" x14ac:dyDescent="0.25">
      <c r="A7" s="4" t="s">
        <v>7</v>
      </c>
      <c r="B7" s="6">
        <v>135.08883</v>
      </c>
      <c r="C7" s="7">
        <v>8558048.8476054296</v>
      </c>
      <c r="D7" s="6">
        <v>2605.5524500000001</v>
      </c>
      <c r="E7" s="7">
        <v>1929463.5070390301</v>
      </c>
      <c r="F7" s="6">
        <v>2595.2600000000002</v>
      </c>
      <c r="G7" s="7">
        <v>216810.7</v>
      </c>
      <c r="H7" s="31">
        <v>2208.3609700000002</v>
      </c>
      <c r="I7" s="32">
        <v>153022.49440142</v>
      </c>
      <c r="J7" s="10">
        <v>8.5500000000000007</v>
      </c>
      <c r="K7" s="10">
        <v>400</v>
      </c>
      <c r="L7" s="8">
        <v>1160.3547599999999</v>
      </c>
      <c r="M7" s="11">
        <v>35123.615724889998</v>
      </c>
      <c r="N7" s="12">
        <v>6677.11</v>
      </c>
      <c r="O7" s="12">
        <v>319700</v>
      </c>
      <c r="P7" s="8">
        <v>2587.3789507800002</v>
      </c>
      <c r="Q7" s="11">
        <v>38907.107019100004</v>
      </c>
      <c r="R7" s="8">
        <v>3876.2303700000002</v>
      </c>
      <c r="S7" s="11">
        <v>15408.20566727</v>
      </c>
      <c r="T7" s="8">
        <v>561.20245</v>
      </c>
      <c r="U7" s="8">
        <v>8164.1</v>
      </c>
      <c r="V7" s="8">
        <v>2.33013</v>
      </c>
      <c r="W7" s="8">
        <v>49.468220000000002</v>
      </c>
      <c r="X7" s="6">
        <v>886.39</v>
      </c>
      <c r="Y7" s="7">
        <v>661741</v>
      </c>
      <c r="Z7" s="6">
        <v>13050.19</v>
      </c>
      <c r="AA7" s="7">
        <v>216242.97</v>
      </c>
    </row>
    <row r="8" spans="1:27" ht="17.25" customHeight="1" x14ac:dyDescent="0.25">
      <c r="A8" s="4" t="s">
        <v>8</v>
      </c>
      <c r="B8" s="6">
        <v>133.81873999999999</v>
      </c>
      <c r="C8" s="7">
        <v>8847760.7120403908</v>
      </c>
      <c r="D8" s="6">
        <v>2336.8801400000002</v>
      </c>
      <c r="E8" s="7">
        <v>1942230.7054040199</v>
      </c>
      <c r="F8" s="6">
        <v>2564.67272</v>
      </c>
      <c r="G8" s="7">
        <v>210934.2335418</v>
      </c>
      <c r="H8" s="8">
        <v>1443.5693200000001</v>
      </c>
      <c r="I8" s="9">
        <v>151333.92490093003</v>
      </c>
      <c r="J8" s="10">
        <v>8.93</v>
      </c>
      <c r="K8" s="10">
        <v>423</v>
      </c>
      <c r="L8" s="8">
        <v>1181.08671</v>
      </c>
      <c r="M8" s="11">
        <v>35157.231595700003</v>
      </c>
      <c r="N8" s="12">
        <v>6620.57</v>
      </c>
      <c r="O8" s="12">
        <v>313510</v>
      </c>
      <c r="P8" s="8">
        <v>2634.1760399999998</v>
      </c>
      <c r="Q8" s="11">
        <v>39739.508016209998</v>
      </c>
      <c r="R8" s="8">
        <v>3652.64</v>
      </c>
      <c r="S8" s="11">
        <v>15834.653405900001</v>
      </c>
      <c r="T8" s="8">
        <v>553.32847000000004</v>
      </c>
      <c r="U8" s="8">
        <v>8053.2420599999996</v>
      </c>
      <c r="V8" s="8">
        <v>2.3199900000000002</v>
      </c>
      <c r="W8" s="8">
        <v>49.879530000000003</v>
      </c>
      <c r="X8" s="6">
        <v>864.43808000000001</v>
      </c>
      <c r="Y8" s="7">
        <v>645573.22900000005</v>
      </c>
      <c r="Z8" s="6">
        <v>13084.01713</v>
      </c>
      <c r="AA8" s="7">
        <v>202520.7585661</v>
      </c>
    </row>
    <row r="9" spans="1:27" ht="17.25" customHeight="1" x14ac:dyDescent="0.25">
      <c r="A9" s="4" t="s">
        <v>9</v>
      </c>
      <c r="B9" s="6">
        <v>131.60638</v>
      </c>
      <c r="C9" s="7">
        <v>7469568.8787471903</v>
      </c>
      <c r="D9" s="6">
        <v>2194.5939800000001</v>
      </c>
      <c r="E9" s="7">
        <v>1734651.22686257</v>
      </c>
      <c r="F9" s="6">
        <v>2280.7519200000002</v>
      </c>
      <c r="G9" s="7">
        <v>202903.64181669999</v>
      </c>
      <c r="H9" s="8">
        <v>1480.2393499999998</v>
      </c>
      <c r="I9" s="9">
        <v>162659.05847039999</v>
      </c>
      <c r="J9" s="10">
        <v>8</v>
      </c>
      <c r="K9" s="10">
        <v>381</v>
      </c>
      <c r="L9" s="8">
        <v>1033.5223000000001</v>
      </c>
      <c r="M9" s="11">
        <v>31729.633761090001</v>
      </c>
      <c r="N9" s="12">
        <v>6396.61</v>
      </c>
      <c r="O9" s="12">
        <v>304196</v>
      </c>
      <c r="P9" s="8">
        <v>2483.1767253899998</v>
      </c>
      <c r="Q9" s="11">
        <v>37007.357299069998</v>
      </c>
      <c r="R9" s="8">
        <v>3354.0796099999998</v>
      </c>
      <c r="S9" s="11">
        <v>14652.42508352</v>
      </c>
      <c r="T9" s="8">
        <v>544.10765000000004</v>
      </c>
      <c r="U9" s="8">
        <v>8307.5859</v>
      </c>
      <c r="V9" s="8">
        <v>2.31955</v>
      </c>
      <c r="W9" s="8">
        <v>48.830179999999999</v>
      </c>
      <c r="X9" s="6">
        <v>864.8614</v>
      </c>
      <c r="Y9" s="7">
        <v>643678.3554</v>
      </c>
      <c r="Z9" s="6">
        <v>12187.707420000001</v>
      </c>
      <c r="AA9" s="7">
        <v>189229.08910859999</v>
      </c>
    </row>
    <row r="10" spans="1:27" ht="17.25" customHeight="1" x14ac:dyDescent="0.25">
      <c r="A10" s="4" t="s">
        <v>10</v>
      </c>
      <c r="B10" s="6">
        <v>126.66193</v>
      </c>
      <c r="C10" s="7">
        <v>8937536.1600000001</v>
      </c>
      <c r="D10" s="6">
        <v>2424</v>
      </c>
      <c r="E10" s="7">
        <v>1860790</v>
      </c>
      <c r="F10" s="6">
        <v>2369.2992399999998</v>
      </c>
      <c r="G10" s="7">
        <v>212660.443</v>
      </c>
      <c r="H10" s="8">
        <v>3606.2733199999998</v>
      </c>
      <c r="I10" s="9">
        <v>200772.20699999999</v>
      </c>
      <c r="J10" s="8">
        <v>8.3736700000000006</v>
      </c>
      <c r="K10" s="11">
        <v>413.45229999999998</v>
      </c>
      <c r="L10" s="8">
        <v>2027.6266499999999</v>
      </c>
      <c r="M10" s="11">
        <v>71138.7255</v>
      </c>
      <c r="N10" s="8">
        <v>8590.4273200000007</v>
      </c>
      <c r="O10" s="11">
        <v>315632.80800000002</v>
      </c>
      <c r="P10" s="8">
        <v>4550.0056599999998</v>
      </c>
      <c r="Q10" s="11">
        <v>70125.598499999993</v>
      </c>
      <c r="R10" s="8">
        <v>3393.2541999999999</v>
      </c>
      <c r="S10" s="11">
        <v>15109.243200000001</v>
      </c>
      <c r="T10" s="8">
        <v>533.58641</v>
      </c>
      <c r="U10" s="8">
        <v>8436.2223699999995</v>
      </c>
      <c r="V10" s="8">
        <v>2.2937400000000001</v>
      </c>
      <c r="W10" s="8">
        <v>48.25074</v>
      </c>
      <c r="X10" s="6">
        <v>896.74663999999996</v>
      </c>
      <c r="Y10" s="7">
        <v>659143.946</v>
      </c>
      <c r="Z10" s="14">
        <v>11483.599999999999</v>
      </c>
      <c r="AA10" s="14">
        <v>191359.94</v>
      </c>
    </row>
    <row r="11" spans="1:27" ht="17.25" customHeight="1" x14ac:dyDescent="0.25">
      <c r="A11" s="4" t="s">
        <v>11</v>
      </c>
      <c r="B11" s="6">
        <v>112.28466</v>
      </c>
      <c r="C11" s="7">
        <v>9383141.6300000008</v>
      </c>
      <c r="D11" s="6">
        <v>2167</v>
      </c>
      <c r="E11" s="7">
        <v>1811781</v>
      </c>
      <c r="F11" s="6">
        <v>2041.6</v>
      </c>
      <c r="G11" s="7">
        <v>183746.97</v>
      </c>
      <c r="H11" s="8">
        <v>2883.2512900000002</v>
      </c>
      <c r="I11" s="9">
        <v>144957.95300000001</v>
      </c>
      <c r="J11" s="8">
        <v>8.1766699999999997</v>
      </c>
      <c r="K11" s="11">
        <v>392.18549999999999</v>
      </c>
      <c r="L11" s="8">
        <v>1794.7052200000001</v>
      </c>
      <c r="M11" s="11">
        <v>59453.132599999997</v>
      </c>
      <c r="N11" s="8">
        <v>7940.2151599999997</v>
      </c>
      <c r="O11" s="11">
        <v>273786.42499999999</v>
      </c>
      <c r="P11" s="8">
        <v>4149.3363399999998</v>
      </c>
      <c r="Q11" s="11">
        <v>55718.286500000002</v>
      </c>
      <c r="R11" s="8">
        <v>3402.1132899999998</v>
      </c>
      <c r="S11" s="11">
        <v>14674.5249</v>
      </c>
      <c r="T11" s="8">
        <v>525.89719000000002</v>
      </c>
      <c r="U11" s="8">
        <v>8355.9384800000007</v>
      </c>
      <c r="V11" s="8">
        <v>2.2788599999999999</v>
      </c>
      <c r="W11" s="8">
        <v>45.897269999999999</v>
      </c>
      <c r="X11" s="6">
        <v>826.54669999999999</v>
      </c>
      <c r="Y11" s="7">
        <v>590477.63</v>
      </c>
      <c r="Z11" s="14">
        <v>9550.2000000000007</v>
      </c>
      <c r="AA11" s="14">
        <v>161456.56</v>
      </c>
    </row>
    <row r="12" spans="1:27" ht="17.25" customHeight="1" x14ac:dyDescent="0.25">
      <c r="A12" s="4" t="s">
        <v>12</v>
      </c>
      <c r="B12" s="6">
        <v>116.56035</v>
      </c>
      <c r="C12" s="7">
        <v>9829147.0199999996</v>
      </c>
      <c r="D12" s="6">
        <v>2212.6</v>
      </c>
      <c r="E12" s="7">
        <v>1796152.8</v>
      </c>
      <c r="F12" s="6">
        <v>2003.1</v>
      </c>
      <c r="G12" s="7">
        <v>189112.88</v>
      </c>
      <c r="H12" s="8">
        <v>3080.1221099999998</v>
      </c>
      <c r="I12" s="9">
        <v>150676.18599999999</v>
      </c>
      <c r="J12" s="8">
        <v>8.5756700000000006</v>
      </c>
      <c r="K12" s="11">
        <v>410.33429999999998</v>
      </c>
      <c r="L12" s="8">
        <v>1795.7322899999999</v>
      </c>
      <c r="M12" s="11">
        <v>59600.589500000002</v>
      </c>
      <c r="N12" s="8">
        <v>8143.0830900000001</v>
      </c>
      <c r="O12" s="11">
        <v>287447.52799999999</v>
      </c>
      <c r="P12" s="8">
        <v>4293.1926000000003</v>
      </c>
      <c r="Q12" s="11">
        <v>58077.576099999998</v>
      </c>
      <c r="R12" s="8">
        <v>3491.1773499999999</v>
      </c>
      <c r="S12" s="11">
        <v>15462.269700000001</v>
      </c>
      <c r="T12" s="8">
        <v>517.65489000000002</v>
      </c>
      <c r="U12" s="8">
        <v>8261.3036900000006</v>
      </c>
      <c r="V12" s="8">
        <v>2.2816999999999998</v>
      </c>
      <c r="W12" s="8">
        <v>44.092500000000001</v>
      </c>
      <c r="X12" s="6">
        <v>875.54972999999995</v>
      </c>
      <c r="Y12" s="7">
        <v>635054.55099999998</v>
      </c>
      <c r="Z12" s="14">
        <v>9183.5</v>
      </c>
      <c r="AA12" s="14">
        <v>154504.89000000001</v>
      </c>
    </row>
    <row r="13" spans="1:27" ht="17.25" customHeight="1" x14ac:dyDescent="0.25">
      <c r="A13" s="4" t="s">
        <v>13</v>
      </c>
      <c r="B13" s="6">
        <v>125.06822</v>
      </c>
      <c r="C13" s="7">
        <v>10886126.199999999</v>
      </c>
      <c r="D13" s="6">
        <v>2194.1925999999999</v>
      </c>
      <c r="E13" s="7">
        <v>1784264.3</v>
      </c>
      <c r="F13" s="6">
        <v>1892.76259</v>
      </c>
      <c r="G13" s="7">
        <v>182021.00599999999</v>
      </c>
      <c r="H13" s="8">
        <v>2797.2130099999999</v>
      </c>
      <c r="I13" s="9">
        <v>146866.986</v>
      </c>
      <c r="J13" s="8">
        <v>8.6644299999999994</v>
      </c>
      <c r="K13" s="11">
        <v>408.87049999999999</v>
      </c>
      <c r="L13" s="8">
        <v>1784.15705</v>
      </c>
      <c r="M13" s="11">
        <v>59616.386200000001</v>
      </c>
      <c r="N13" s="8">
        <v>8160.1477000000004</v>
      </c>
      <c r="O13" s="11">
        <v>282132.75099999999</v>
      </c>
      <c r="P13" s="8">
        <v>4256.4061199999996</v>
      </c>
      <c r="Q13" s="11">
        <v>58545.070200000002</v>
      </c>
      <c r="R13" s="8">
        <v>3469.03863</v>
      </c>
      <c r="S13" s="11">
        <v>15732.954</v>
      </c>
      <c r="T13" s="8">
        <v>502.63911000000002</v>
      </c>
      <c r="U13" s="8">
        <v>8153.8572400000003</v>
      </c>
      <c r="V13" s="8">
        <v>2.2762899999999999</v>
      </c>
      <c r="W13" s="8">
        <v>42.528500000000001</v>
      </c>
      <c r="X13" s="6">
        <v>934.30106999999998</v>
      </c>
      <c r="Y13" s="7">
        <v>680014.522</v>
      </c>
      <c r="Z13" s="14">
        <v>8222.9</v>
      </c>
      <c r="AA13" s="14">
        <v>146386.64000000001</v>
      </c>
    </row>
    <row r="14" spans="1:27" ht="17.25" customHeight="1" x14ac:dyDescent="0.25">
      <c r="A14" s="4" t="s">
        <v>14</v>
      </c>
      <c r="B14" s="6">
        <v>115.99294999999999</v>
      </c>
      <c r="C14" s="7">
        <v>10177607.699999999</v>
      </c>
      <c r="D14" s="6">
        <v>1991.4002599999999</v>
      </c>
      <c r="E14" s="7">
        <v>1749645</v>
      </c>
      <c r="F14" s="6">
        <v>1713.2509299999999</v>
      </c>
      <c r="G14" s="7">
        <v>173019.272</v>
      </c>
      <c r="H14" s="8">
        <v>2728.2652699999999</v>
      </c>
      <c r="I14" s="9">
        <v>134483.747</v>
      </c>
      <c r="J14" s="8">
        <v>8.1204300000000007</v>
      </c>
      <c r="K14" s="11">
        <v>388.36219999999997</v>
      </c>
      <c r="L14" s="8">
        <v>1632.3348900000001</v>
      </c>
      <c r="M14" s="11">
        <v>56928.4156</v>
      </c>
      <c r="N14" s="8">
        <v>8004.8406299999997</v>
      </c>
      <c r="O14" s="11">
        <v>283402.89399999997</v>
      </c>
      <c r="P14" s="8">
        <v>4121.3542100000004</v>
      </c>
      <c r="Q14" s="11">
        <v>57453.287700000001</v>
      </c>
      <c r="R14" s="8">
        <v>3344.8912399999999</v>
      </c>
      <c r="S14" s="11">
        <v>15254.2606</v>
      </c>
      <c r="T14" s="8">
        <v>496.48102999999998</v>
      </c>
      <c r="U14" s="8">
        <v>8119.4453299999996</v>
      </c>
      <c r="V14" s="8">
        <v>2.2683900000000001</v>
      </c>
      <c r="W14" s="8">
        <v>40.689540000000001</v>
      </c>
      <c r="X14" s="6">
        <v>836.46297000000004</v>
      </c>
      <c r="Y14" s="7">
        <v>628245.82999999996</v>
      </c>
      <c r="Z14" s="14">
        <v>7545.4</v>
      </c>
      <c r="AA14" s="14">
        <v>146566.35</v>
      </c>
    </row>
    <row r="15" spans="1:27" ht="17.25" customHeight="1" x14ac:dyDescent="0.25">
      <c r="A15" s="4" t="s">
        <v>15</v>
      </c>
      <c r="B15" s="6">
        <v>122.24083</v>
      </c>
      <c r="C15" s="7">
        <v>10488616.300000001</v>
      </c>
      <c r="D15" s="6">
        <v>2176.8001399999998</v>
      </c>
      <c r="E15" s="7">
        <v>2127773.88</v>
      </c>
      <c r="F15" s="6">
        <v>1833.2523799999999</v>
      </c>
      <c r="G15" s="7">
        <v>180456.43900000001</v>
      </c>
      <c r="H15" s="8">
        <v>2824.8224700000001</v>
      </c>
      <c r="I15" s="9">
        <v>174399.742</v>
      </c>
      <c r="J15" s="8">
        <v>8.8951600000000006</v>
      </c>
      <c r="K15" s="11">
        <v>417.3211</v>
      </c>
      <c r="L15" s="8">
        <v>1731.5309</v>
      </c>
      <c r="M15" s="11">
        <v>61282.464599999999</v>
      </c>
      <c r="N15" s="8">
        <v>8157.1020399999998</v>
      </c>
      <c r="O15" s="11">
        <v>294666.75599999999</v>
      </c>
      <c r="P15" s="8">
        <v>4125.3089600000003</v>
      </c>
      <c r="Q15" s="11">
        <v>58046.8033</v>
      </c>
      <c r="R15" s="8">
        <v>3674.5461399999999</v>
      </c>
      <c r="S15" s="11">
        <v>15727.0843</v>
      </c>
      <c r="T15" s="8">
        <v>489.20801999999998</v>
      </c>
      <c r="U15" s="8">
        <v>8004.3707299999996</v>
      </c>
      <c r="V15" s="8">
        <v>2.2722699999999998</v>
      </c>
      <c r="W15" s="8">
        <v>38.45111</v>
      </c>
      <c r="X15" s="6">
        <v>917.67002000000002</v>
      </c>
      <c r="Y15" s="7">
        <v>713687.50399999996</v>
      </c>
      <c r="Z15" s="14">
        <v>7335.4</v>
      </c>
      <c r="AA15" s="14">
        <v>152449.29</v>
      </c>
    </row>
    <row r="16" spans="1:27" ht="17.25" customHeight="1" x14ac:dyDescent="0.25">
      <c r="A16" s="4" t="s">
        <v>16</v>
      </c>
      <c r="B16" s="6">
        <v>112.27648000000001</v>
      </c>
      <c r="C16" s="7">
        <v>9308065.9199999999</v>
      </c>
      <c r="D16" s="6">
        <v>2034.3893499999999</v>
      </c>
      <c r="E16" s="7">
        <v>2054669.35</v>
      </c>
      <c r="F16" s="6">
        <v>1850.4415300000001</v>
      </c>
      <c r="G16" s="7">
        <v>169197.076</v>
      </c>
      <c r="H16" s="8">
        <v>3428.2293500000001</v>
      </c>
      <c r="I16" s="9">
        <v>155042.66</v>
      </c>
      <c r="J16" s="8">
        <v>8.6485599999999998</v>
      </c>
      <c r="K16" s="11">
        <v>401.65820000000002</v>
      </c>
      <c r="L16" s="8">
        <v>1669.20586</v>
      </c>
      <c r="M16" s="11">
        <v>57714.034899999999</v>
      </c>
      <c r="N16" s="8">
        <v>8089.0904899999996</v>
      </c>
      <c r="O16" s="11">
        <v>284396.33299999998</v>
      </c>
      <c r="P16" s="8">
        <v>4130.80303</v>
      </c>
      <c r="Q16" s="11">
        <v>55350.873</v>
      </c>
      <c r="R16" s="8">
        <v>3806.2306199999998</v>
      </c>
      <c r="S16" s="11">
        <v>15975.170700000001</v>
      </c>
      <c r="T16" s="8">
        <v>479.96800000000002</v>
      </c>
      <c r="U16" s="8">
        <v>8602.9472299999998</v>
      </c>
      <c r="V16" s="8">
        <v>2.2716400000000001</v>
      </c>
      <c r="W16" s="8">
        <v>37.576210000000003</v>
      </c>
      <c r="X16" s="6">
        <v>893.57857999999999</v>
      </c>
      <c r="Y16" s="7">
        <v>723532.66899999999</v>
      </c>
      <c r="Z16" s="14">
        <v>7817.9</v>
      </c>
      <c r="AA16" s="14">
        <v>142034.39000000001</v>
      </c>
    </row>
    <row r="17" spans="1:27" ht="17.25" customHeight="1" x14ac:dyDescent="0.25">
      <c r="A17" s="4" t="s">
        <v>17</v>
      </c>
      <c r="B17" s="8">
        <v>133.54761999999999</v>
      </c>
      <c r="C17" s="11">
        <v>12555100.300000001</v>
      </c>
      <c r="D17" s="8">
        <v>2423.8850299999999</v>
      </c>
      <c r="E17" s="11">
        <v>2547001.08</v>
      </c>
      <c r="F17" s="8">
        <v>1901.8005599999999</v>
      </c>
      <c r="G17" s="11">
        <v>176288.88</v>
      </c>
      <c r="H17" s="8">
        <v>2944.7373600000001</v>
      </c>
      <c r="I17" s="9">
        <v>163508.49900000001</v>
      </c>
      <c r="J17" s="8">
        <v>8.6273700000000009</v>
      </c>
      <c r="K17" s="11">
        <v>398.32830000000001</v>
      </c>
      <c r="L17" s="8">
        <v>1624.11418</v>
      </c>
      <c r="M17" s="11">
        <v>57663.813099999999</v>
      </c>
      <c r="N17" s="8">
        <v>8914.2373900000002</v>
      </c>
      <c r="O17" s="11">
        <v>288999.21399999998</v>
      </c>
      <c r="P17" s="8">
        <v>4075.6568000000002</v>
      </c>
      <c r="Q17" s="11">
        <v>53011.148999999998</v>
      </c>
      <c r="R17" s="8">
        <v>3846.6766699999998</v>
      </c>
      <c r="S17" s="11">
        <v>15785.8639</v>
      </c>
      <c r="T17" s="8">
        <v>470.88600000000002</v>
      </c>
      <c r="U17" s="8">
        <v>9058.1316200000001</v>
      </c>
      <c r="V17" s="8">
        <v>2.2170299999999998</v>
      </c>
      <c r="W17" s="8">
        <v>37.222290000000001</v>
      </c>
      <c r="X17" s="8">
        <v>991.61509999999998</v>
      </c>
      <c r="Y17" s="11">
        <v>761047.44299999997</v>
      </c>
      <c r="Z17" s="15">
        <v>7995.4</v>
      </c>
      <c r="AA17" s="16">
        <v>133460.72</v>
      </c>
    </row>
    <row r="18" spans="1:27" ht="17.25" customHeight="1" x14ac:dyDescent="0.25">
      <c r="A18" s="4" t="s">
        <v>18</v>
      </c>
      <c r="B18" s="8">
        <v>108.3753</v>
      </c>
      <c r="C18" s="11">
        <v>9457625.7100000009</v>
      </c>
      <c r="D18" s="8">
        <v>2011</v>
      </c>
      <c r="E18" s="11">
        <v>1921430</v>
      </c>
      <c r="F18" s="8">
        <v>1663.7337399999999</v>
      </c>
      <c r="G18" s="11">
        <v>149342.60399999999</v>
      </c>
      <c r="H18" s="8">
        <v>2657.3089500000001</v>
      </c>
      <c r="I18" s="9">
        <v>130391.93700000001</v>
      </c>
      <c r="J18" s="8">
        <v>7.9259899999999996</v>
      </c>
      <c r="K18" s="11">
        <v>370.04410000000001</v>
      </c>
      <c r="L18" s="8">
        <v>1413.3617899999999</v>
      </c>
      <c r="M18" s="11">
        <v>48496.157500000001</v>
      </c>
      <c r="N18" s="8">
        <v>8179.1522199999999</v>
      </c>
      <c r="O18" s="11">
        <v>259430.73300000001</v>
      </c>
      <c r="P18" s="8">
        <v>3464.8171000000002</v>
      </c>
      <c r="Q18" s="11">
        <v>45508.902000000002</v>
      </c>
      <c r="R18" s="8">
        <v>3448.27036</v>
      </c>
      <c r="S18" s="11">
        <v>14081.687400000001</v>
      </c>
      <c r="T18" s="8">
        <v>460.61599999999999</v>
      </c>
      <c r="U18" s="8">
        <v>9309.4441900000002</v>
      </c>
      <c r="V18" s="8">
        <v>2.2178599999999999</v>
      </c>
      <c r="W18" s="8">
        <v>36.368510000000001</v>
      </c>
      <c r="X18" s="8">
        <v>862.74417000000005</v>
      </c>
      <c r="Y18" s="11">
        <v>636968.42599999998</v>
      </c>
      <c r="Z18" s="12">
        <v>6741.9000000000005</v>
      </c>
      <c r="AA18" s="16">
        <v>106737.12</v>
      </c>
    </row>
    <row r="19" spans="1:27" ht="17.25" customHeight="1" x14ac:dyDescent="0.25">
      <c r="A19" s="4" t="s">
        <v>19</v>
      </c>
      <c r="B19" s="8">
        <v>115.04066</v>
      </c>
      <c r="C19" s="11">
        <v>10699192.199999999</v>
      </c>
      <c r="D19" s="8">
        <v>2051.3159700000001</v>
      </c>
      <c r="E19" s="11">
        <v>1966262.39</v>
      </c>
      <c r="F19" s="8">
        <v>1715.0822700000001</v>
      </c>
      <c r="G19" s="11">
        <v>152296.81400000001</v>
      </c>
      <c r="H19" s="8">
        <v>2448.88229</v>
      </c>
      <c r="I19" s="9">
        <v>122025.749</v>
      </c>
      <c r="J19" s="8">
        <v>8.6356999999999999</v>
      </c>
      <c r="K19" s="11">
        <v>394.2715</v>
      </c>
      <c r="L19" s="8">
        <v>1595.6539700000001</v>
      </c>
      <c r="M19" s="11">
        <v>54951.735200000003</v>
      </c>
      <c r="N19" s="8">
        <v>8804.8164799999995</v>
      </c>
      <c r="O19" s="11">
        <v>266124.19699999999</v>
      </c>
      <c r="P19" s="8">
        <v>3735.31187</v>
      </c>
      <c r="Q19" s="11">
        <v>50568.2304</v>
      </c>
      <c r="R19" s="8">
        <v>3982.6644200000001</v>
      </c>
      <c r="S19" s="11">
        <v>15900.456200000001</v>
      </c>
      <c r="T19" s="8">
        <v>451.71</v>
      </c>
      <c r="U19" s="8">
        <v>9233.9554399999997</v>
      </c>
      <c r="V19" s="8">
        <v>2.21848</v>
      </c>
      <c r="W19" s="8">
        <v>36.575960000000002</v>
      </c>
      <c r="X19" s="8">
        <v>935.96321999999998</v>
      </c>
      <c r="Y19" s="11">
        <v>680443.28200000001</v>
      </c>
      <c r="Z19" s="12">
        <v>6727.5</v>
      </c>
      <c r="AA19" s="16">
        <v>109932.43</v>
      </c>
    </row>
    <row r="20" spans="1:27" ht="17.25" customHeight="1" x14ac:dyDescent="0.25">
      <c r="A20" s="4" t="s">
        <v>20</v>
      </c>
      <c r="B20" s="8">
        <v>110.51975</v>
      </c>
      <c r="C20" s="11">
        <v>10133855.9</v>
      </c>
      <c r="D20" s="8">
        <v>1947.81205</v>
      </c>
      <c r="E20" s="11">
        <v>1957040</v>
      </c>
      <c r="F20" s="8">
        <v>1769.3201899999999</v>
      </c>
      <c r="G20" s="11">
        <v>146898.58199999999</v>
      </c>
      <c r="H20" s="8">
        <v>2478.62176</v>
      </c>
      <c r="I20" s="9">
        <v>121834.69500000001</v>
      </c>
      <c r="J20" s="8">
        <v>8.7523</v>
      </c>
      <c r="K20" s="11">
        <v>403.23489999999998</v>
      </c>
      <c r="L20" s="8">
        <v>1583.4189100000001</v>
      </c>
      <c r="M20" s="11">
        <v>54239.942300000002</v>
      </c>
      <c r="N20" s="8">
        <v>9143.0730199999998</v>
      </c>
      <c r="O20" s="11">
        <v>313901.299</v>
      </c>
      <c r="P20" s="8">
        <v>3866.8819400000002</v>
      </c>
      <c r="Q20" s="11">
        <v>53021.410300000003</v>
      </c>
      <c r="R20" s="8">
        <v>3929.94335</v>
      </c>
      <c r="S20" s="11">
        <v>16368.1</v>
      </c>
      <c r="T20" s="8">
        <v>442.13799999999998</v>
      </c>
      <c r="U20" s="8">
        <v>9581.5</v>
      </c>
      <c r="V20" s="8">
        <v>2.20051</v>
      </c>
      <c r="W20" s="8">
        <v>35.959119999999999</v>
      </c>
      <c r="X20" s="8">
        <v>917.14274</v>
      </c>
      <c r="Y20" s="11">
        <v>662641.91899999999</v>
      </c>
      <c r="Z20" s="12">
        <v>6201.7</v>
      </c>
      <c r="AA20" s="16">
        <v>102594.82</v>
      </c>
    </row>
    <row r="21" spans="1:27" ht="17.25" customHeight="1" x14ac:dyDescent="0.25">
      <c r="A21" s="4" t="s">
        <v>21</v>
      </c>
      <c r="B21" s="8">
        <v>106.97992000000001</v>
      </c>
      <c r="C21" s="11">
        <v>9116291.8800000008</v>
      </c>
      <c r="D21" s="8">
        <v>1942.1393399999999</v>
      </c>
      <c r="E21" s="11">
        <v>1824668</v>
      </c>
      <c r="F21" s="8">
        <v>1499.4018799999999</v>
      </c>
      <c r="G21" s="11">
        <v>134756.74</v>
      </c>
      <c r="H21" s="8">
        <v>2469.8792699999999</v>
      </c>
      <c r="I21" s="9">
        <v>142833.32800000001</v>
      </c>
      <c r="J21" s="8">
        <v>8.0055399999999999</v>
      </c>
      <c r="K21" s="11">
        <v>376.08859999999999</v>
      </c>
      <c r="L21" s="8">
        <v>1458.4585300000001</v>
      </c>
      <c r="M21" s="11">
        <v>51621.315300000002</v>
      </c>
      <c r="N21" s="8">
        <v>8402.3314300000002</v>
      </c>
      <c r="O21" s="11">
        <v>277900.17300000001</v>
      </c>
      <c r="P21" s="8">
        <v>3757.2877699999999</v>
      </c>
      <c r="Q21" s="11">
        <v>53911.205699999999</v>
      </c>
      <c r="R21" s="8">
        <v>3473.2498399999999</v>
      </c>
      <c r="S21" s="11">
        <v>16107.823700000001</v>
      </c>
      <c r="T21" s="8">
        <v>432.35399999999998</v>
      </c>
      <c r="U21" s="8">
        <v>9925.6299999999992</v>
      </c>
      <c r="V21" s="8">
        <v>2.2011400000000001</v>
      </c>
      <c r="W21" s="8">
        <v>35.10859</v>
      </c>
      <c r="X21" s="8">
        <v>856.69506000000001</v>
      </c>
      <c r="Y21" s="11">
        <v>615356.78500000003</v>
      </c>
      <c r="Z21" s="12">
        <v>5249.4000000000005</v>
      </c>
      <c r="AA21" s="16">
        <v>82232.210000000006</v>
      </c>
    </row>
    <row r="22" spans="1:27" ht="17.25" customHeight="1" x14ac:dyDescent="0.25">
      <c r="A22" s="4" t="s">
        <v>22</v>
      </c>
      <c r="B22" s="8">
        <v>115.81093</v>
      </c>
      <c r="C22" s="11">
        <v>9794407.7300000004</v>
      </c>
      <c r="D22" s="8">
        <v>2090.3969200000001</v>
      </c>
      <c r="E22" s="11">
        <v>1922703</v>
      </c>
      <c r="F22" s="8">
        <v>1546.2284500000001</v>
      </c>
      <c r="G22" s="11">
        <v>140306.53599999999</v>
      </c>
      <c r="H22" s="8">
        <v>2477.6049400000002</v>
      </c>
      <c r="I22" s="9">
        <v>139803.38800000001</v>
      </c>
      <c r="J22" s="8">
        <v>9.0859699999999997</v>
      </c>
      <c r="K22" s="11">
        <v>418.23090000000002</v>
      </c>
      <c r="L22" s="8">
        <v>1610.64473</v>
      </c>
      <c r="M22" s="11">
        <v>56183.500599999999</v>
      </c>
      <c r="N22" s="8">
        <v>8696.3517599999996</v>
      </c>
      <c r="O22" s="11">
        <v>293398.88900000002</v>
      </c>
      <c r="P22" s="8">
        <v>3926.08041</v>
      </c>
      <c r="Q22" s="11">
        <v>54186.223700000002</v>
      </c>
      <c r="R22" s="8">
        <v>3684.4936200000002</v>
      </c>
      <c r="S22" s="11">
        <v>18785.881099999999</v>
      </c>
      <c r="T22" s="8">
        <v>426.75200000000001</v>
      </c>
      <c r="U22" s="8">
        <v>9971.0570000000007</v>
      </c>
      <c r="V22" s="8">
        <v>2.2015400000000001</v>
      </c>
      <c r="W22" s="8">
        <v>34.503549999999997</v>
      </c>
      <c r="X22" s="8">
        <v>978.00206000000003</v>
      </c>
      <c r="Y22" s="11">
        <v>694847.37899999996</v>
      </c>
      <c r="Z22" s="12">
        <v>4823.6000000000004</v>
      </c>
      <c r="AA22" s="16">
        <v>74978.27</v>
      </c>
    </row>
    <row r="23" spans="1:27" ht="17.25" customHeight="1" x14ac:dyDescent="0.25">
      <c r="A23" s="4" t="s">
        <v>23</v>
      </c>
      <c r="B23" s="8">
        <v>101.39721</v>
      </c>
      <c r="C23" s="11">
        <v>9180684.0999999996</v>
      </c>
      <c r="D23" s="8">
        <v>1810.1395199999999</v>
      </c>
      <c r="E23" s="11">
        <v>1801550</v>
      </c>
      <c r="F23" s="8">
        <v>1357.3543199999999</v>
      </c>
      <c r="G23" s="11">
        <v>125639.826</v>
      </c>
      <c r="H23" s="8">
        <v>2351.4901100000002</v>
      </c>
      <c r="I23" s="9">
        <v>104599.85400000001</v>
      </c>
      <c r="J23" s="8">
        <v>8.0021599999999999</v>
      </c>
      <c r="K23" s="11">
        <v>371.80869999999999</v>
      </c>
      <c r="L23" s="8">
        <v>1382.3047099999999</v>
      </c>
      <c r="M23" s="11">
        <v>46106.788999999997</v>
      </c>
      <c r="N23" s="8">
        <v>7986.4633000000003</v>
      </c>
      <c r="O23" s="11">
        <v>269059.72200000001</v>
      </c>
      <c r="P23" s="8">
        <v>3624.4</v>
      </c>
      <c r="Q23" s="11">
        <v>45801</v>
      </c>
      <c r="R23" s="8">
        <v>3241.5912600000001</v>
      </c>
      <c r="S23" s="11">
        <v>15102.413500000001</v>
      </c>
      <c r="T23" s="8">
        <v>417.75799999999998</v>
      </c>
      <c r="U23" s="8">
        <v>9824.4913099999994</v>
      </c>
      <c r="V23" s="8">
        <v>2.2149200000000002</v>
      </c>
      <c r="W23" s="8">
        <v>33.933959999999999</v>
      </c>
      <c r="X23" s="8">
        <v>872.78724999999997</v>
      </c>
      <c r="Y23" s="11">
        <v>628978.55299999996</v>
      </c>
      <c r="Z23" s="12">
        <v>4058.7</v>
      </c>
      <c r="AA23" s="16">
        <v>59835.360000000001</v>
      </c>
    </row>
    <row r="24" spans="1:27" ht="17.25" customHeight="1" x14ac:dyDescent="0.25">
      <c r="A24" s="4" t="s">
        <v>24</v>
      </c>
      <c r="B24" s="8">
        <v>107.41007</v>
      </c>
      <c r="C24" s="11">
        <v>9799352.9600000009</v>
      </c>
      <c r="D24" s="8">
        <v>1931.99377</v>
      </c>
      <c r="E24" s="11">
        <v>1871245</v>
      </c>
      <c r="F24" s="8">
        <v>1335.78099</v>
      </c>
      <c r="G24" s="11">
        <v>123733.511</v>
      </c>
      <c r="H24" s="8">
        <v>2599.5875299999998</v>
      </c>
      <c r="I24" s="9">
        <v>111187</v>
      </c>
      <c r="J24" s="8">
        <v>8.3903300000000005</v>
      </c>
      <c r="K24" s="11">
        <v>386.2353</v>
      </c>
      <c r="L24" s="8">
        <v>1442.0178699999999</v>
      </c>
      <c r="M24" s="11">
        <v>47985.899700000002</v>
      </c>
      <c r="N24" s="8">
        <v>8055.2214599999998</v>
      </c>
      <c r="O24" s="11">
        <v>275976.136</v>
      </c>
      <c r="P24" s="8">
        <v>3571.7213000000002</v>
      </c>
      <c r="Q24" s="11">
        <v>48971.934300000001</v>
      </c>
      <c r="R24" s="8">
        <v>3411.0369700000001</v>
      </c>
      <c r="S24" s="11">
        <v>15586.517400000001</v>
      </c>
      <c r="T24" s="8">
        <v>410.41091999999998</v>
      </c>
      <c r="U24" s="8">
        <v>9801.9728799999993</v>
      </c>
      <c r="V24" s="8">
        <v>2.2108300000000001</v>
      </c>
      <c r="W24" s="8">
        <v>33.324840000000002</v>
      </c>
      <c r="X24" s="8">
        <v>934.16647</v>
      </c>
      <c r="Y24" s="11">
        <v>663270.67000000004</v>
      </c>
      <c r="Z24" s="12">
        <v>3120.2</v>
      </c>
      <c r="AA24" s="16">
        <v>54212.26</v>
      </c>
    </row>
    <row r="25" spans="1:27" ht="17.25" customHeight="1" x14ac:dyDescent="0.25">
      <c r="A25" s="4" t="s">
        <v>25</v>
      </c>
      <c r="B25" s="8">
        <v>106.87220000000001</v>
      </c>
      <c r="C25" s="11">
        <v>9964634.9600000009</v>
      </c>
      <c r="D25" s="8">
        <v>1806</v>
      </c>
      <c r="E25" s="11">
        <v>1732140</v>
      </c>
      <c r="F25" s="8">
        <v>1273.7662</v>
      </c>
      <c r="G25" s="11">
        <v>117166.56299999999</v>
      </c>
      <c r="H25" s="8">
        <v>2563.5074500000001</v>
      </c>
      <c r="I25" s="9">
        <v>111409.162</v>
      </c>
      <c r="J25" s="8">
        <v>8.0421200000000006</v>
      </c>
      <c r="K25" s="11">
        <v>372.31909999999999</v>
      </c>
      <c r="L25" s="8">
        <v>1450.0621000000001</v>
      </c>
      <c r="M25" s="11">
        <v>47762.528100000003</v>
      </c>
      <c r="N25" s="8">
        <v>7817.5813099999996</v>
      </c>
      <c r="O25" s="11">
        <v>268375.96600000001</v>
      </c>
      <c r="P25" s="8">
        <v>3673.5297599999999</v>
      </c>
      <c r="Q25" s="11">
        <v>48306.202700000002</v>
      </c>
      <c r="R25" s="8">
        <v>3251.78811</v>
      </c>
      <c r="S25" s="11">
        <v>15202.408600000001</v>
      </c>
      <c r="T25" s="8">
        <v>401.66012999999998</v>
      </c>
      <c r="U25" s="8">
        <v>9620</v>
      </c>
      <c r="V25" s="8">
        <v>2.2146300000000001</v>
      </c>
      <c r="W25" s="8">
        <v>32.68817</v>
      </c>
      <c r="X25" s="8">
        <v>941.87</v>
      </c>
      <c r="Y25" s="11">
        <v>674996</v>
      </c>
      <c r="Z25" s="12">
        <v>2737.5</v>
      </c>
      <c r="AA25" s="16">
        <v>51843.14</v>
      </c>
    </row>
    <row r="26" spans="1:27" ht="17.25" customHeight="1" x14ac:dyDescent="0.25">
      <c r="A26" s="4" t="s">
        <v>26</v>
      </c>
      <c r="B26" s="8">
        <v>111.36884999999999</v>
      </c>
      <c r="C26" s="11">
        <v>10113388.9</v>
      </c>
      <c r="D26" s="8">
        <v>1771.5293799999999</v>
      </c>
      <c r="E26" s="11">
        <v>1901708.13</v>
      </c>
      <c r="F26" s="8">
        <v>1204.9117100000001</v>
      </c>
      <c r="G26" s="11">
        <v>113011.573</v>
      </c>
      <c r="H26" s="8">
        <v>2354.1470800000002</v>
      </c>
      <c r="I26" s="9">
        <v>110164.412</v>
      </c>
      <c r="J26" s="8">
        <v>7.4839500000000001</v>
      </c>
      <c r="K26" s="11">
        <v>352.80110000000002</v>
      </c>
      <c r="L26" s="8">
        <v>1359.76847</v>
      </c>
      <c r="M26" s="11">
        <v>46279.915399999998</v>
      </c>
      <c r="N26" s="8">
        <v>7527.1112899999998</v>
      </c>
      <c r="O26" s="11">
        <v>268075</v>
      </c>
      <c r="P26" s="8">
        <v>3588.21967</v>
      </c>
      <c r="Q26" s="11">
        <v>47922.850100000003</v>
      </c>
      <c r="R26" s="8">
        <v>3096.1884399999999</v>
      </c>
      <c r="S26" s="11">
        <v>14631.8189</v>
      </c>
      <c r="T26" s="8">
        <v>393.80747000000002</v>
      </c>
      <c r="U26" s="8">
        <v>9442.74</v>
      </c>
      <c r="V26" s="8">
        <v>2.2160600000000001</v>
      </c>
      <c r="W26" s="8">
        <v>33.111840000000001</v>
      </c>
      <c r="X26" s="8">
        <v>963.88094000000001</v>
      </c>
      <c r="Y26" s="11">
        <v>709278.42299999995</v>
      </c>
      <c r="Z26" s="12">
        <v>2463.6999999999998</v>
      </c>
      <c r="AA26" s="16">
        <v>40834.03</v>
      </c>
    </row>
    <row r="27" spans="1:27" ht="17.25" customHeight="1" x14ac:dyDescent="0.25">
      <c r="A27" s="4" t="s">
        <v>27</v>
      </c>
      <c r="B27" s="8">
        <v>111.91924</v>
      </c>
      <c r="C27" s="11">
        <v>9376533.9199999999</v>
      </c>
      <c r="D27" s="8">
        <v>1729.1379199999999</v>
      </c>
      <c r="E27" s="11">
        <v>1715196.38</v>
      </c>
      <c r="F27" s="8">
        <v>1166.20508</v>
      </c>
      <c r="G27" s="11">
        <v>108574.95699999999</v>
      </c>
      <c r="H27" s="8">
        <v>2370.8582000000001</v>
      </c>
      <c r="I27" s="9">
        <v>96641.3024</v>
      </c>
      <c r="J27" s="8">
        <v>7.4878299999999998</v>
      </c>
      <c r="K27" s="11">
        <v>350.01920000000001</v>
      </c>
      <c r="L27" s="8">
        <v>1382.9048499999999</v>
      </c>
      <c r="M27" s="11">
        <v>47284.765800000001</v>
      </c>
      <c r="N27" s="8">
        <v>7480.4199900000003</v>
      </c>
      <c r="O27" s="11">
        <v>264750.74099999998</v>
      </c>
      <c r="P27" s="8">
        <v>3521.2428300000001</v>
      </c>
      <c r="Q27" s="11">
        <v>46808.423600000002</v>
      </c>
      <c r="R27" s="8">
        <v>3254.0809599999998</v>
      </c>
      <c r="S27" s="11">
        <v>14047.4401</v>
      </c>
      <c r="T27" s="8">
        <v>386.04629999999997</v>
      </c>
      <c r="U27" s="8">
        <v>9239.6200000000008</v>
      </c>
      <c r="V27" s="8">
        <v>2.2228500000000002</v>
      </c>
      <c r="W27" s="8">
        <v>32.470959999999998</v>
      </c>
      <c r="X27" s="8">
        <v>952.49532999999997</v>
      </c>
      <c r="Y27" s="11">
        <v>710241.946</v>
      </c>
      <c r="Z27" s="12">
        <v>1894.8</v>
      </c>
      <c r="AA27" s="16">
        <v>33288.51</v>
      </c>
    </row>
    <row r="28" spans="1:27" ht="17.25" customHeight="1" x14ac:dyDescent="0.25">
      <c r="A28" s="4" t="s">
        <v>28</v>
      </c>
      <c r="B28" s="8">
        <v>103.71486</v>
      </c>
      <c r="C28" s="11">
        <v>8245743.6500000004</v>
      </c>
      <c r="D28" s="8">
        <v>1673.5233000000001</v>
      </c>
      <c r="E28" s="11">
        <v>1632664.11</v>
      </c>
      <c r="F28" s="8">
        <v>1095.5083199999999</v>
      </c>
      <c r="G28" s="11">
        <v>102240.285</v>
      </c>
      <c r="H28" s="8">
        <v>2635.2198199999998</v>
      </c>
      <c r="I28" s="9">
        <v>122821.735</v>
      </c>
      <c r="J28" s="8">
        <v>7.2717499999999999</v>
      </c>
      <c r="K28" s="11">
        <v>339.61489999999998</v>
      </c>
      <c r="L28" s="8">
        <v>1323.1861200000001</v>
      </c>
      <c r="M28" s="11">
        <v>44836.9735</v>
      </c>
      <c r="N28" s="8">
        <v>7589.3855599999997</v>
      </c>
      <c r="O28" s="11">
        <v>264797.07199999999</v>
      </c>
      <c r="P28" s="8">
        <v>3337.6614300000001</v>
      </c>
      <c r="Q28" s="11">
        <v>45457.131300000001</v>
      </c>
      <c r="R28" s="8">
        <v>2792.8789099999999</v>
      </c>
      <c r="S28" s="11">
        <v>11694.6541</v>
      </c>
      <c r="T28" s="8">
        <v>377.82875999999999</v>
      </c>
      <c r="U28" s="8">
        <v>9063.5678100000005</v>
      </c>
      <c r="V28" s="8">
        <v>2.2044100000000002</v>
      </c>
      <c r="W28" s="8">
        <v>31.93356</v>
      </c>
      <c r="X28" s="8">
        <v>909.32869000000005</v>
      </c>
      <c r="Y28" s="11">
        <v>715521.15399999998</v>
      </c>
      <c r="Z28" s="12">
        <v>1900.8000000000002</v>
      </c>
      <c r="AA28" s="17">
        <v>27021.85</v>
      </c>
    </row>
    <row r="29" spans="1:27" ht="17.25" customHeight="1" x14ac:dyDescent="0.25">
      <c r="A29" s="4" t="s">
        <v>29</v>
      </c>
      <c r="B29" s="8">
        <v>123.60962000000001</v>
      </c>
      <c r="C29" s="11">
        <v>11249868</v>
      </c>
      <c r="D29" s="8">
        <v>2120.1055000000001</v>
      </c>
      <c r="E29" s="11">
        <v>2254077.1439999999</v>
      </c>
      <c r="F29" s="8">
        <v>1101.538</v>
      </c>
      <c r="G29" s="11">
        <v>103804.023</v>
      </c>
      <c r="H29" s="8">
        <v>2173.1226999999999</v>
      </c>
      <c r="I29" s="9">
        <v>131369.821</v>
      </c>
      <c r="J29" s="8">
        <v>7.8573199999999996</v>
      </c>
      <c r="K29" s="11">
        <v>369.34190000000001</v>
      </c>
      <c r="L29" s="8">
        <v>1272.9224899999999</v>
      </c>
      <c r="M29" s="11">
        <v>44308.058900000004</v>
      </c>
      <c r="N29" s="8">
        <v>7749.4382999999998</v>
      </c>
      <c r="O29" s="11">
        <v>266350.18089999998</v>
      </c>
      <c r="P29" s="8">
        <v>3188.9913900000001</v>
      </c>
      <c r="Q29" s="11">
        <v>41856.712899999999</v>
      </c>
      <c r="R29" s="8">
        <v>2687.92101</v>
      </c>
      <c r="S29" s="11">
        <v>10096.975899999999</v>
      </c>
      <c r="T29" s="8">
        <v>374.84955000000002</v>
      </c>
      <c r="U29" s="8">
        <v>8610.76</v>
      </c>
      <c r="V29" s="8">
        <v>2.2224699999999999</v>
      </c>
      <c r="W29" s="8">
        <v>30.830670000000001</v>
      </c>
      <c r="X29" s="8">
        <v>1036.2</v>
      </c>
      <c r="Y29" s="11">
        <v>768216</v>
      </c>
      <c r="Z29" s="18">
        <v>1780.5</v>
      </c>
      <c r="AA29" s="18">
        <v>24172.6</v>
      </c>
    </row>
    <row r="30" spans="1:27" ht="17.25" customHeight="1" x14ac:dyDescent="0.25">
      <c r="A30" s="4" t="s">
        <v>30</v>
      </c>
      <c r="B30" s="8">
        <v>103.40013999999999</v>
      </c>
      <c r="C30" s="11">
        <v>8213479.7455000002</v>
      </c>
      <c r="D30" s="8">
        <v>1655.8741199999999</v>
      </c>
      <c r="E30" s="11">
        <v>1484390.4410000001</v>
      </c>
      <c r="F30" s="8">
        <v>992.45308</v>
      </c>
      <c r="G30" s="11">
        <v>88270.327799999999</v>
      </c>
      <c r="H30" s="8">
        <v>2101</v>
      </c>
      <c r="I30" s="9">
        <v>94195</v>
      </c>
      <c r="J30" s="8">
        <v>6.8940200000000003</v>
      </c>
      <c r="K30" s="11">
        <v>321.6302</v>
      </c>
      <c r="L30" s="8">
        <v>1147.5320099999999</v>
      </c>
      <c r="M30" s="11">
        <v>37659.735200000003</v>
      </c>
      <c r="N30" s="8">
        <v>7182.7698600000003</v>
      </c>
      <c r="O30" s="11">
        <v>247487.15119999999</v>
      </c>
      <c r="P30" s="8">
        <v>2820.0709200000001</v>
      </c>
      <c r="Q30" s="11">
        <v>37036.639300000003</v>
      </c>
      <c r="R30" s="8">
        <v>3100.1295399999999</v>
      </c>
      <c r="S30" s="11">
        <v>13103.5026</v>
      </c>
      <c r="T30" s="8">
        <v>369.35372999999998</v>
      </c>
      <c r="U30" s="8">
        <v>8554.4536900000003</v>
      </c>
      <c r="V30" s="8">
        <v>2.2168700000000001</v>
      </c>
      <c r="W30" s="8">
        <v>30.79487</v>
      </c>
      <c r="X30" s="8">
        <v>918.20933000000002</v>
      </c>
      <c r="Y30" s="11">
        <v>645356.09409999999</v>
      </c>
      <c r="Z30" s="18">
        <v>1714</v>
      </c>
      <c r="AA30" s="18">
        <v>19126.2</v>
      </c>
    </row>
    <row r="31" spans="1:27" ht="17.25" customHeight="1" x14ac:dyDescent="0.25">
      <c r="A31" s="4" t="s">
        <v>31</v>
      </c>
      <c r="B31" s="8">
        <v>108.45595</v>
      </c>
      <c r="C31" s="11">
        <v>9586637.0234999992</v>
      </c>
      <c r="D31" s="8">
        <v>1702.14005</v>
      </c>
      <c r="E31" s="11">
        <v>1537406.699</v>
      </c>
      <c r="F31" s="8">
        <v>995.58</v>
      </c>
      <c r="G31" s="11">
        <v>88213.57</v>
      </c>
      <c r="H31" s="8">
        <v>2189.6049400000002</v>
      </c>
      <c r="I31" s="9">
        <v>82057.205000000002</v>
      </c>
      <c r="J31" s="8">
        <v>7.4501900000000001</v>
      </c>
      <c r="K31" s="11">
        <v>340.89229999999998</v>
      </c>
      <c r="L31" s="8">
        <v>1299.80162</v>
      </c>
      <c r="M31" s="11">
        <v>41437.152600000001</v>
      </c>
      <c r="N31" s="8">
        <v>7415.6470300000001</v>
      </c>
      <c r="O31" s="11">
        <v>255021.67569999999</v>
      </c>
      <c r="P31" s="8">
        <v>3013.7455</v>
      </c>
      <c r="Q31" s="11">
        <v>41102.686300000001</v>
      </c>
      <c r="R31" s="8">
        <v>3262.9776900000002</v>
      </c>
      <c r="S31" s="11">
        <v>12562.7417</v>
      </c>
      <c r="T31" s="8">
        <v>362.38240000000002</v>
      </c>
      <c r="U31" s="8">
        <v>8466.9749400000001</v>
      </c>
      <c r="V31" s="8">
        <v>2.2162000000000002</v>
      </c>
      <c r="W31" s="8">
        <v>30.618169999999999</v>
      </c>
      <c r="X31" s="8">
        <v>967.11463000000003</v>
      </c>
      <c r="Y31" s="11">
        <v>679259.94189999998</v>
      </c>
      <c r="Z31" s="18">
        <v>1518.33</v>
      </c>
      <c r="AA31" s="18">
        <v>15571.2</v>
      </c>
    </row>
    <row r="32" spans="1:27" ht="17.25" customHeight="1" x14ac:dyDescent="0.25">
      <c r="A32" s="4" t="s">
        <v>32</v>
      </c>
      <c r="B32" s="8">
        <v>105.80587</v>
      </c>
      <c r="C32" s="11">
        <v>9055783.2528000008</v>
      </c>
      <c r="D32" s="8">
        <v>1690.4975300000001</v>
      </c>
      <c r="E32" s="11">
        <v>1577920.1980000001</v>
      </c>
      <c r="F32" s="8">
        <v>980.05541000000005</v>
      </c>
      <c r="G32" s="11">
        <v>87106.190400000007</v>
      </c>
      <c r="H32" s="8">
        <v>2022.5815</v>
      </c>
      <c r="I32" s="9">
        <v>80633.688800000004</v>
      </c>
      <c r="J32" s="8">
        <v>7.1336300000000001</v>
      </c>
      <c r="K32" s="11">
        <v>334.05990000000003</v>
      </c>
      <c r="L32" s="8">
        <v>1237.6915799999999</v>
      </c>
      <c r="M32" s="11">
        <v>41863.6705</v>
      </c>
      <c r="N32" s="8">
        <v>7619.3158400000002</v>
      </c>
      <c r="O32" s="11">
        <v>264038.91609999997</v>
      </c>
      <c r="P32" s="8">
        <v>2923.88409</v>
      </c>
      <c r="Q32" s="11">
        <v>40760.299800000001</v>
      </c>
      <c r="R32" s="8">
        <v>2883.70802</v>
      </c>
      <c r="S32" s="11">
        <v>12567.578100000001</v>
      </c>
      <c r="T32" s="8">
        <v>354.96202</v>
      </c>
      <c r="U32" s="8">
        <v>8424.71191</v>
      </c>
      <c r="V32" s="8">
        <v>2.2183199999999998</v>
      </c>
      <c r="W32" s="8">
        <v>30.273820000000001</v>
      </c>
      <c r="X32" s="8">
        <v>945.73704999999995</v>
      </c>
      <c r="Y32" s="11">
        <v>656396.69990000001</v>
      </c>
      <c r="Z32" s="18">
        <v>1454.6299999999999</v>
      </c>
      <c r="AA32" s="18">
        <v>13144.3</v>
      </c>
    </row>
    <row r="33" spans="1:27" ht="17.25" customHeight="1" x14ac:dyDescent="0.25">
      <c r="A33" s="4" t="s">
        <v>33</v>
      </c>
      <c r="B33" s="8">
        <v>105.0736</v>
      </c>
      <c r="C33" s="11">
        <v>8755012.9041000009</v>
      </c>
      <c r="D33" s="8">
        <v>1619.6832099999999</v>
      </c>
      <c r="E33" s="11">
        <v>1388399.8352000001</v>
      </c>
      <c r="F33" s="8">
        <v>894.89485999999999</v>
      </c>
      <c r="G33" s="11">
        <v>78257.723100000003</v>
      </c>
      <c r="H33" s="8">
        <v>2079.7035900000001</v>
      </c>
      <c r="I33" s="9">
        <v>94301.8027</v>
      </c>
      <c r="J33" s="8">
        <v>6.8753000000000002</v>
      </c>
      <c r="K33" s="11">
        <v>320.39999999999998</v>
      </c>
      <c r="L33" s="8">
        <v>1159</v>
      </c>
      <c r="M33" s="11">
        <v>39296.199999999997</v>
      </c>
      <c r="N33" s="8">
        <v>7313.3259500000004</v>
      </c>
      <c r="O33" s="11">
        <v>249272.17</v>
      </c>
      <c r="P33" s="8">
        <v>2709.64291</v>
      </c>
      <c r="Q33" s="11">
        <v>36519.298000000003</v>
      </c>
      <c r="R33" s="8">
        <v>1866.7400299999999</v>
      </c>
      <c r="S33" s="11">
        <v>9387.8441000000003</v>
      </c>
      <c r="T33" s="8">
        <v>347.75605000000002</v>
      </c>
      <c r="U33" s="8">
        <v>8328.8835400000007</v>
      </c>
      <c r="V33" s="8">
        <v>2.2134999999999998</v>
      </c>
      <c r="W33" s="8">
        <v>29.98733</v>
      </c>
      <c r="X33" s="8">
        <v>962.97531000000004</v>
      </c>
      <c r="Y33" s="11">
        <v>663393.91949999996</v>
      </c>
      <c r="Z33" s="18">
        <v>1048.4099999999999</v>
      </c>
      <c r="AA33" s="18">
        <v>9640.6</v>
      </c>
    </row>
    <row r="34" spans="1:27" ht="17.25" customHeight="1" x14ac:dyDescent="0.25">
      <c r="A34" s="4" t="s">
        <v>34</v>
      </c>
      <c r="B34" s="8">
        <v>97.094650000000001</v>
      </c>
      <c r="C34" s="11">
        <v>8208441.6065999996</v>
      </c>
      <c r="D34" s="8">
        <v>1587.8024399999999</v>
      </c>
      <c r="E34" s="11">
        <v>1385127.791</v>
      </c>
      <c r="F34" s="8">
        <v>881.22215000000006</v>
      </c>
      <c r="G34" s="11">
        <v>75041.612500000003</v>
      </c>
      <c r="H34" s="8">
        <v>1970.9327499999999</v>
      </c>
      <c r="I34" s="9">
        <v>98544.947700000004</v>
      </c>
      <c r="J34" s="8">
        <v>6.7982300000000002</v>
      </c>
      <c r="K34" s="11">
        <v>321.01330000000002</v>
      </c>
      <c r="L34" s="8">
        <v>1233.6379099999999</v>
      </c>
      <c r="M34" s="11">
        <v>41938.977700000003</v>
      </c>
      <c r="N34" s="8">
        <v>7418.6738599999999</v>
      </c>
      <c r="O34" s="11">
        <v>253321</v>
      </c>
      <c r="P34" s="8">
        <v>2800.0335100000002</v>
      </c>
      <c r="Q34" s="11">
        <v>41140.403599999998</v>
      </c>
      <c r="R34" s="8">
        <v>2012.28639</v>
      </c>
      <c r="S34" s="11">
        <v>8659.5067999999992</v>
      </c>
      <c r="T34" s="8">
        <v>338.70443</v>
      </c>
      <c r="U34" s="8">
        <v>8262.5473000000002</v>
      </c>
      <c r="V34" s="8">
        <v>2.2131400000000001</v>
      </c>
      <c r="W34" s="8">
        <v>29.583010000000002</v>
      </c>
      <c r="X34" s="8">
        <v>944.35013000000004</v>
      </c>
      <c r="Y34" s="11">
        <v>634016.3149</v>
      </c>
      <c r="Z34" s="18">
        <v>767.72</v>
      </c>
      <c r="AA34" s="18">
        <v>7057.8</v>
      </c>
    </row>
    <row r="35" spans="1:27" ht="17.25" customHeight="1" x14ac:dyDescent="0.25">
      <c r="A35" s="4" t="s">
        <v>35</v>
      </c>
      <c r="B35" s="8">
        <v>93.152929999999998</v>
      </c>
      <c r="C35" s="11">
        <v>9152164.5607999992</v>
      </c>
      <c r="D35" s="8">
        <v>1576.7094099999999</v>
      </c>
      <c r="E35" s="11">
        <v>1418214.1270000001</v>
      </c>
      <c r="F35" s="8">
        <v>828.50481000000002</v>
      </c>
      <c r="G35" s="11">
        <v>71759.587199999994</v>
      </c>
      <c r="H35" s="8">
        <v>1865.7956999999999</v>
      </c>
      <c r="I35" s="9">
        <v>71405.975699999995</v>
      </c>
      <c r="J35" s="8">
        <v>6.5454600000000003</v>
      </c>
      <c r="K35" s="11">
        <v>310.63909999999998</v>
      </c>
      <c r="L35" s="8">
        <v>1126.3222900000001</v>
      </c>
      <c r="M35" s="11">
        <v>37465.466</v>
      </c>
      <c r="N35" s="8">
        <v>7264.1720599999999</v>
      </c>
      <c r="O35" s="11">
        <v>241953.9903</v>
      </c>
      <c r="P35" s="8">
        <v>2663.6146699999999</v>
      </c>
      <c r="Q35" s="11">
        <v>36932.078099999999</v>
      </c>
      <c r="R35" s="8">
        <v>1994.8468499999999</v>
      </c>
      <c r="S35" s="11">
        <v>8153.9620999999997</v>
      </c>
      <c r="T35" s="8">
        <v>333.42644000000001</v>
      </c>
      <c r="U35" s="8">
        <v>8197.6286700000001</v>
      </c>
      <c r="V35" s="8">
        <v>2.2172200000000002</v>
      </c>
      <c r="W35" s="8">
        <v>29.00038</v>
      </c>
      <c r="X35" s="8">
        <v>921.55565999999999</v>
      </c>
      <c r="Y35" s="11">
        <v>627152.63119999995</v>
      </c>
      <c r="Z35" s="18">
        <v>307.77999999999997</v>
      </c>
      <c r="AA35" s="18">
        <v>5293.4</v>
      </c>
    </row>
    <row r="36" spans="1:27" ht="17.25" customHeight="1" x14ac:dyDescent="0.25">
      <c r="A36" s="4" t="s">
        <v>36</v>
      </c>
      <c r="B36" s="8">
        <v>91.578000000000003</v>
      </c>
      <c r="C36" s="11">
        <v>7915780.9183999998</v>
      </c>
      <c r="D36" s="8">
        <v>1516.05601</v>
      </c>
      <c r="E36" s="11">
        <v>1250037.8</v>
      </c>
      <c r="F36" s="8">
        <v>756.60019999999997</v>
      </c>
      <c r="G36" s="11">
        <v>65149.469499999999</v>
      </c>
      <c r="H36" s="8">
        <v>2147.7280000000001</v>
      </c>
      <c r="I36" s="9">
        <v>82442.665999999997</v>
      </c>
      <c r="J36" s="8">
        <v>6.5926299999999998</v>
      </c>
      <c r="K36" s="11">
        <v>304.54689999999999</v>
      </c>
      <c r="L36" s="8">
        <v>1153.2657200000001</v>
      </c>
      <c r="M36" s="11">
        <v>36298.783499999998</v>
      </c>
      <c r="N36" s="8">
        <v>7184.0978100000002</v>
      </c>
      <c r="O36" s="11">
        <v>235295.71840000001</v>
      </c>
      <c r="P36" s="8">
        <v>2676.2313100000001</v>
      </c>
      <c r="Q36" s="11">
        <v>35665.383900000001</v>
      </c>
      <c r="R36" s="8">
        <v>2254.3472400000001</v>
      </c>
      <c r="S36" s="11">
        <v>7262.3540000000003</v>
      </c>
      <c r="T36" s="8">
        <v>326.45679000000001</v>
      </c>
      <c r="U36" s="8">
        <v>8108.68624</v>
      </c>
      <c r="V36" s="8">
        <v>2.2256800000000001</v>
      </c>
      <c r="W36" s="8">
        <v>28.82422</v>
      </c>
      <c r="X36" s="8">
        <v>920.49</v>
      </c>
      <c r="Y36" s="11">
        <v>622434.11320000002</v>
      </c>
      <c r="Z36" s="18">
        <v>166.08</v>
      </c>
      <c r="AA36" s="18">
        <v>4127.2</v>
      </c>
    </row>
    <row r="37" spans="1:27" ht="17.25" customHeight="1" x14ac:dyDescent="0.25">
      <c r="A37" s="4" t="s">
        <v>37</v>
      </c>
      <c r="B37" s="8">
        <v>90.661379999999994</v>
      </c>
      <c r="C37" s="11">
        <v>7767579.9795000004</v>
      </c>
      <c r="D37" s="8">
        <v>1481.38696</v>
      </c>
      <c r="E37" s="11">
        <v>1201159.8840000001</v>
      </c>
      <c r="F37" s="8">
        <v>690.71738000000005</v>
      </c>
      <c r="G37" s="11">
        <v>60476.176299999999</v>
      </c>
      <c r="H37" s="8">
        <v>2144.2339499999998</v>
      </c>
      <c r="I37" s="9">
        <v>84347.2405</v>
      </c>
      <c r="J37" s="8">
        <v>6.1320600000000001</v>
      </c>
      <c r="K37" s="11">
        <v>284.85090000000002</v>
      </c>
      <c r="L37" s="8">
        <v>1107.6230599999999</v>
      </c>
      <c r="M37" s="11">
        <v>33929.741099999999</v>
      </c>
      <c r="N37" s="8">
        <v>7039.1357099999996</v>
      </c>
      <c r="O37" s="11">
        <v>227076.11569999999</v>
      </c>
      <c r="P37" s="8">
        <v>2612.5619099999999</v>
      </c>
      <c r="Q37" s="11">
        <v>35131.044999999998</v>
      </c>
      <c r="R37" s="8">
        <v>2354.6322700000001</v>
      </c>
      <c r="S37" s="11">
        <v>6934.3887999999997</v>
      </c>
      <c r="T37" s="8">
        <v>320.56929000000002</v>
      </c>
      <c r="U37" s="8">
        <v>8040.5112300000001</v>
      </c>
      <c r="V37" s="8">
        <v>2.2265299999999999</v>
      </c>
      <c r="W37" s="8">
        <v>28.401129999999998</v>
      </c>
      <c r="X37" s="8">
        <v>921.99</v>
      </c>
      <c r="Y37" s="11">
        <v>634249.99120000005</v>
      </c>
      <c r="Z37" s="18">
        <v>114.44000000000001</v>
      </c>
      <c r="AA37" s="18">
        <v>3381.2</v>
      </c>
    </row>
    <row r="38" spans="1:27" ht="17.25" customHeight="1" x14ac:dyDescent="0.25">
      <c r="A38" s="4" t="s">
        <v>38</v>
      </c>
      <c r="B38" s="8">
        <v>95.120549999999994</v>
      </c>
      <c r="C38" s="11">
        <v>8333094.8234999999</v>
      </c>
      <c r="D38" s="8">
        <v>1523.4182699999999</v>
      </c>
      <c r="E38" s="11">
        <v>1269419.773</v>
      </c>
      <c r="F38" s="8">
        <v>658.43282999999997</v>
      </c>
      <c r="G38" s="11">
        <v>59654.524400000002</v>
      </c>
      <c r="H38" s="8">
        <v>2077.89653</v>
      </c>
      <c r="I38" s="9">
        <v>81104.7935</v>
      </c>
      <c r="J38" s="8">
        <v>5.5499200000000002</v>
      </c>
      <c r="K38" s="11">
        <v>267.0872</v>
      </c>
      <c r="L38" s="8">
        <v>1094.7145</v>
      </c>
      <c r="M38" s="11">
        <v>35483.225100000003</v>
      </c>
      <c r="N38" s="8">
        <v>6678.06</v>
      </c>
      <c r="O38" s="11">
        <v>225692.79999999999</v>
      </c>
      <c r="P38" s="8">
        <v>2598.3074000000001</v>
      </c>
      <c r="Q38" s="11">
        <v>38090.446000000004</v>
      </c>
      <c r="R38" s="8">
        <v>2216.3026</v>
      </c>
      <c r="S38" s="11">
        <v>5309.8238000000001</v>
      </c>
      <c r="T38" s="8">
        <v>314.77699999999999</v>
      </c>
      <c r="U38" s="8">
        <v>7975.4188100000001</v>
      </c>
      <c r="V38" s="8">
        <v>2.22926</v>
      </c>
      <c r="W38" s="8">
        <v>27.769490000000001</v>
      </c>
      <c r="X38" s="8">
        <v>918.53</v>
      </c>
      <c r="Y38" s="11">
        <v>640994.89930000005</v>
      </c>
      <c r="Z38" s="19" t="s">
        <v>197</v>
      </c>
      <c r="AA38" s="18">
        <v>3067.1</v>
      </c>
    </row>
    <row r="39" spans="1:27" ht="17.25" customHeight="1" x14ac:dyDescent="0.25">
      <c r="A39" s="4" t="s">
        <v>39</v>
      </c>
      <c r="B39" s="8">
        <v>100.85516</v>
      </c>
      <c r="C39" s="11">
        <v>8071662.0930000003</v>
      </c>
      <c r="D39" s="8">
        <v>1558.203</v>
      </c>
      <c r="E39" s="11">
        <v>1241081.1100000001</v>
      </c>
      <c r="F39" s="8">
        <v>667.16606999999999</v>
      </c>
      <c r="G39" s="11">
        <v>58559.108200000002</v>
      </c>
      <c r="H39" s="8">
        <v>2040.3</v>
      </c>
      <c r="I39" s="9">
        <v>76058</v>
      </c>
      <c r="J39" s="8">
        <v>5.4640000000000004</v>
      </c>
      <c r="K39" s="11">
        <v>260.90280000000001</v>
      </c>
      <c r="L39" s="8">
        <v>1153.30492</v>
      </c>
      <c r="M39" s="11">
        <v>36140.683799999999</v>
      </c>
      <c r="N39" s="8">
        <v>6554.7169000000004</v>
      </c>
      <c r="O39" s="11">
        <v>216391.7763</v>
      </c>
      <c r="P39" s="8">
        <v>2698.45687</v>
      </c>
      <c r="Q39" s="11">
        <v>37777.788099999998</v>
      </c>
      <c r="R39" s="8">
        <v>2417.1939200000002</v>
      </c>
      <c r="S39" s="11">
        <v>7194.0998</v>
      </c>
      <c r="T39" s="8">
        <v>308.56236000000001</v>
      </c>
      <c r="U39" s="8">
        <v>7903.5756499999998</v>
      </c>
      <c r="V39" s="8">
        <v>2.2281300000000002</v>
      </c>
      <c r="W39" s="8">
        <v>26.929860000000001</v>
      </c>
      <c r="X39" s="8">
        <v>970.75</v>
      </c>
      <c r="Y39" s="11">
        <v>674589.16579999996</v>
      </c>
      <c r="Z39" s="18">
        <v>91.679999999999993</v>
      </c>
      <c r="AA39" s="18">
        <v>2765.4</v>
      </c>
    </row>
    <row r="40" spans="1:27" ht="17.25" customHeight="1" x14ac:dyDescent="0.25">
      <c r="A40" s="4" t="s">
        <v>40</v>
      </c>
      <c r="B40" s="8">
        <v>92.313519999999997</v>
      </c>
      <c r="C40" s="11">
        <v>7360369.5388000002</v>
      </c>
      <c r="D40" s="8">
        <v>1431.6941300000001</v>
      </c>
      <c r="E40" s="11">
        <v>1215617.17</v>
      </c>
      <c r="F40" s="8">
        <v>650.81132000000002</v>
      </c>
      <c r="G40" s="11">
        <v>56205.860099999998</v>
      </c>
      <c r="H40" s="8">
        <v>2221.71648</v>
      </c>
      <c r="I40" s="9">
        <v>97150.440799999997</v>
      </c>
      <c r="J40" s="8">
        <v>4.8171099999999996</v>
      </c>
      <c r="K40" s="11">
        <v>232.72389999999999</v>
      </c>
      <c r="L40" s="8">
        <v>1065.78071</v>
      </c>
      <c r="M40" s="11">
        <v>33142.903599999998</v>
      </c>
      <c r="N40" s="8">
        <v>6603.2109099999998</v>
      </c>
      <c r="O40" s="11">
        <v>216859.57569999999</v>
      </c>
      <c r="P40" s="8">
        <v>2728.3857200000002</v>
      </c>
      <c r="Q40" s="11">
        <v>38057.215600000003</v>
      </c>
      <c r="R40" s="8">
        <v>3208.7385899999999</v>
      </c>
      <c r="S40" s="11">
        <v>7441.9871999999996</v>
      </c>
      <c r="T40" s="8">
        <v>303.74101999999999</v>
      </c>
      <c r="U40" s="8">
        <v>7807.95417</v>
      </c>
      <c r="V40" s="8">
        <v>2.2195900000000002</v>
      </c>
      <c r="W40" s="8">
        <v>26.14584</v>
      </c>
      <c r="X40" s="8">
        <v>952.58127999999999</v>
      </c>
      <c r="Y40" s="11">
        <v>699064.67570000002</v>
      </c>
      <c r="Z40" s="18">
        <v>70.05</v>
      </c>
      <c r="AA40" s="18">
        <v>2240.8000000000002</v>
      </c>
    </row>
    <row r="41" spans="1:27" ht="17.25" customHeight="1" x14ac:dyDescent="0.25">
      <c r="A41" s="4" t="s">
        <v>41</v>
      </c>
      <c r="B41" s="8">
        <v>121.44193</v>
      </c>
      <c r="C41" s="11">
        <v>11182501.410399999</v>
      </c>
      <c r="D41" s="8">
        <v>1867.0346400000001</v>
      </c>
      <c r="E41" s="11">
        <v>1629449.9515</v>
      </c>
      <c r="F41" s="8">
        <v>674.12810999999999</v>
      </c>
      <c r="G41" s="11">
        <v>56468.375399999997</v>
      </c>
      <c r="H41" s="8">
        <v>1910.13877</v>
      </c>
      <c r="I41" s="9">
        <v>89946.830799999996</v>
      </c>
      <c r="J41" s="8">
        <v>4.8924799999999999</v>
      </c>
      <c r="K41" s="11">
        <v>229.12010000000001</v>
      </c>
      <c r="L41" s="8">
        <v>1076.10258</v>
      </c>
      <c r="M41" s="11">
        <v>33390.4925</v>
      </c>
      <c r="N41" s="8">
        <v>7101.0865599999997</v>
      </c>
      <c r="O41" s="11">
        <v>225945.73759999999</v>
      </c>
      <c r="P41" s="8">
        <v>2711.7229200000002</v>
      </c>
      <c r="Q41" s="11">
        <v>35699.132299999997</v>
      </c>
      <c r="R41" s="8">
        <v>3074.5248900000001</v>
      </c>
      <c r="S41" s="11">
        <v>7312.4935999999998</v>
      </c>
      <c r="T41" s="8">
        <v>298.42234999999999</v>
      </c>
      <c r="U41" s="8">
        <v>7716.49172</v>
      </c>
      <c r="V41" s="8">
        <v>2.2247499999999998</v>
      </c>
      <c r="W41" s="8">
        <v>25.291409999999999</v>
      </c>
      <c r="X41" s="8">
        <v>1192.0508199999999</v>
      </c>
      <c r="Y41" s="11">
        <v>806276.99369999999</v>
      </c>
      <c r="Z41" s="18">
        <v>61.61</v>
      </c>
      <c r="AA41" s="18">
        <v>2391.4</v>
      </c>
    </row>
    <row r="42" spans="1:27" ht="17.25" customHeight="1" x14ac:dyDescent="0.25">
      <c r="A42" s="4" t="s">
        <v>42</v>
      </c>
      <c r="B42" s="8">
        <v>87.98563</v>
      </c>
      <c r="C42" s="11">
        <v>6638230.6838999996</v>
      </c>
      <c r="D42" s="8">
        <v>1482.05456</v>
      </c>
      <c r="E42" s="11">
        <v>1087790.9228999999</v>
      </c>
      <c r="F42" s="8">
        <v>597.47835999999995</v>
      </c>
      <c r="G42" s="11">
        <v>48221.284899999999</v>
      </c>
      <c r="H42" s="8">
        <v>1587.1125300000001</v>
      </c>
      <c r="I42" s="9">
        <v>65358.857799999998</v>
      </c>
      <c r="J42" s="8">
        <v>4.2371600000000003</v>
      </c>
      <c r="K42" s="11">
        <v>190.98</v>
      </c>
      <c r="L42" s="8">
        <v>949.26630999999998</v>
      </c>
      <c r="M42" s="11">
        <v>28704.23</v>
      </c>
      <c r="N42" s="8">
        <v>6925.6716200000001</v>
      </c>
      <c r="O42" s="11">
        <v>192838.1305</v>
      </c>
      <c r="P42" s="8">
        <v>2517.4950600000002</v>
      </c>
      <c r="Q42" s="11">
        <v>35843.4</v>
      </c>
      <c r="R42" s="8">
        <v>2469.49377</v>
      </c>
      <c r="S42" s="11">
        <v>6910.6795000000002</v>
      </c>
      <c r="T42" s="8">
        <v>290.78654999999998</v>
      </c>
      <c r="U42" s="8">
        <v>7594.2122799999997</v>
      </c>
      <c r="V42" s="8">
        <v>2.2130200000000002</v>
      </c>
      <c r="W42" s="8">
        <v>22.249770000000002</v>
      </c>
      <c r="X42" s="8">
        <v>1004.40397</v>
      </c>
      <c r="Y42" s="11">
        <v>599394.56770000001</v>
      </c>
      <c r="Z42" s="18">
        <v>41.559999999999995</v>
      </c>
      <c r="AA42" s="18">
        <v>1902.1</v>
      </c>
    </row>
    <row r="43" spans="1:27" ht="17.25" customHeight="1" x14ac:dyDescent="0.25">
      <c r="A43" s="4" t="s">
        <v>43</v>
      </c>
      <c r="B43" s="8">
        <v>89.816959999999995</v>
      </c>
      <c r="C43" s="11">
        <v>6886364.8331000004</v>
      </c>
      <c r="D43" s="8">
        <v>1641.87826</v>
      </c>
      <c r="E43" s="11">
        <v>1135507.5026</v>
      </c>
      <c r="F43" s="8">
        <v>624.21266000000003</v>
      </c>
      <c r="G43" s="11">
        <v>49124.920100000003</v>
      </c>
      <c r="H43" s="8">
        <v>1668.2107699999999</v>
      </c>
      <c r="I43" s="9">
        <v>60113.633300000001</v>
      </c>
      <c r="J43" s="8">
        <v>4.40618</v>
      </c>
      <c r="K43" s="11">
        <v>153.9248</v>
      </c>
      <c r="L43" s="8">
        <v>1128.0250000000001</v>
      </c>
      <c r="M43" s="11">
        <v>32708.3</v>
      </c>
      <c r="N43" s="8">
        <v>7123.4724900000001</v>
      </c>
      <c r="O43" s="11">
        <v>151643.67139999999</v>
      </c>
      <c r="P43" s="8">
        <v>3286.23459</v>
      </c>
      <c r="Q43" s="11">
        <v>49004.189899999998</v>
      </c>
      <c r="R43" s="8">
        <v>2616.7259800000002</v>
      </c>
      <c r="S43" s="11">
        <v>8353.0483000000004</v>
      </c>
      <c r="T43" s="8">
        <v>288.45857999999998</v>
      </c>
      <c r="U43" s="8">
        <v>7785.6553700000004</v>
      </c>
      <c r="V43" s="8">
        <v>2.2040199999999999</v>
      </c>
      <c r="W43" s="8">
        <v>20.158470000000001</v>
      </c>
      <c r="X43" s="8">
        <v>1184.5491300000001</v>
      </c>
      <c r="Y43" s="11">
        <v>661843.83840000001</v>
      </c>
      <c r="Z43" s="18">
        <v>41.529999999999994</v>
      </c>
      <c r="AA43" s="18">
        <v>1658.8</v>
      </c>
    </row>
    <row r="44" spans="1:27" ht="17.25" customHeight="1" x14ac:dyDescent="0.25">
      <c r="A44" s="4" t="s">
        <v>44</v>
      </c>
      <c r="B44" s="8">
        <v>84.692040000000006</v>
      </c>
      <c r="C44" s="11">
        <v>7270257</v>
      </c>
      <c r="D44" s="8">
        <v>1663.0695599999999</v>
      </c>
      <c r="E44" s="11">
        <v>1153763.314</v>
      </c>
      <c r="F44" s="8">
        <v>527.80015000000003</v>
      </c>
      <c r="G44" s="11">
        <v>43192.227899999998</v>
      </c>
      <c r="H44" s="8">
        <v>2080.5386800000001</v>
      </c>
      <c r="I44" s="9">
        <v>69924.229000000007</v>
      </c>
      <c r="J44" s="8">
        <v>3.75943</v>
      </c>
      <c r="K44" s="11">
        <v>88.091099999999997</v>
      </c>
      <c r="L44" s="8">
        <v>1160.8281899999999</v>
      </c>
      <c r="M44" s="11">
        <v>31149.118900000001</v>
      </c>
      <c r="N44" s="8">
        <v>6304.6623399999999</v>
      </c>
      <c r="O44" s="11">
        <v>84934.086500000005</v>
      </c>
      <c r="P44" s="8">
        <v>4154.6195600000001</v>
      </c>
      <c r="Q44" s="11">
        <v>58031.245699999999</v>
      </c>
      <c r="R44" s="8">
        <v>2131.1171300000001</v>
      </c>
      <c r="S44" s="11">
        <v>7448.0068000000001</v>
      </c>
      <c r="T44" s="8">
        <v>283.21039000000002</v>
      </c>
      <c r="U44" s="8">
        <v>7644.3135599999996</v>
      </c>
      <c r="V44" s="8">
        <v>2.1979299999999999</v>
      </c>
      <c r="W44" s="8">
        <v>17.677330000000001</v>
      </c>
      <c r="X44" s="8">
        <v>1300.1002800000001</v>
      </c>
      <c r="Y44" s="11">
        <v>681190.89269999997</v>
      </c>
      <c r="Z44" s="18">
        <v>19.670000000000002</v>
      </c>
      <c r="AA44" s="18">
        <v>706.2</v>
      </c>
    </row>
    <row r="45" spans="1:27" ht="17.25" customHeight="1" x14ac:dyDescent="0.25">
      <c r="A45" s="4" t="s">
        <v>45</v>
      </c>
      <c r="B45" s="8">
        <v>75.592830000000006</v>
      </c>
      <c r="C45" s="11">
        <v>6688017.3536</v>
      </c>
      <c r="D45" s="8">
        <v>1230.4677999999999</v>
      </c>
      <c r="E45" s="11">
        <v>880788.47999999998</v>
      </c>
      <c r="F45" s="8">
        <v>361.69574</v>
      </c>
      <c r="G45" s="11">
        <v>32480.528999999999</v>
      </c>
      <c r="H45" s="8">
        <v>1611.1409200000001</v>
      </c>
      <c r="I45" s="9">
        <v>67544.164000000004</v>
      </c>
      <c r="J45" s="8">
        <v>4.0291899999999998</v>
      </c>
      <c r="K45" s="11">
        <v>139.304</v>
      </c>
      <c r="L45" s="8">
        <v>979.11524999999995</v>
      </c>
      <c r="M45" s="11">
        <v>26559.399099999999</v>
      </c>
      <c r="N45" s="8">
        <v>5613.5572000000002</v>
      </c>
      <c r="O45" s="11">
        <v>123451.6228</v>
      </c>
      <c r="P45" s="8">
        <v>2364.6656499999999</v>
      </c>
      <c r="Q45" s="11">
        <v>32174.276399999999</v>
      </c>
      <c r="R45" s="8">
        <v>1380.924</v>
      </c>
      <c r="S45" s="11">
        <v>3305.9933000000001</v>
      </c>
      <c r="T45" s="8">
        <v>277.83026000000001</v>
      </c>
      <c r="U45" s="8">
        <v>7511.9779600000002</v>
      </c>
      <c r="V45" s="8">
        <v>2.1997300000000002</v>
      </c>
      <c r="W45" s="8">
        <v>15.90714</v>
      </c>
      <c r="X45" s="8">
        <v>870.75685999999996</v>
      </c>
      <c r="Y45" s="11">
        <v>541921.60979999998</v>
      </c>
      <c r="Z45" s="18">
        <v>2.8499999999999996</v>
      </c>
      <c r="AA45" s="18">
        <v>100.5</v>
      </c>
    </row>
    <row r="46" spans="1:27" ht="17.25" customHeight="1" x14ac:dyDescent="0.25">
      <c r="A46" s="4" t="s">
        <v>46</v>
      </c>
      <c r="B46" s="8">
        <v>86.720640000000003</v>
      </c>
      <c r="C46" s="11">
        <v>6553385.5937999999</v>
      </c>
      <c r="D46" s="8">
        <v>1332.1310900000001</v>
      </c>
      <c r="E46" s="11">
        <v>950450.22</v>
      </c>
      <c r="F46" s="8">
        <v>420.86311000000001</v>
      </c>
      <c r="G46" s="11">
        <v>34356.874300000003</v>
      </c>
      <c r="H46" s="8">
        <v>1693.886</v>
      </c>
      <c r="I46" s="9">
        <v>76843.9908</v>
      </c>
      <c r="J46" s="8">
        <v>6.2090500000000004</v>
      </c>
      <c r="K46" s="11">
        <v>299.68009999999998</v>
      </c>
      <c r="L46" s="8">
        <v>888.64900999999998</v>
      </c>
      <c r="M46" s="11">
        <v>29942.400799999999</v>
      </c>
      <c r="N46" s="8">
        <v>8020.6441800000002</v>
      </c>
      <c r="O46" s="11">
        <v>254781.44750000001</v>
      </c>
      <c r="P46" s="8">
        <v>1405.86967</v>
      </c>
      <c r="Q46" s="11">
        <v>21941.283500000001</v>
      </c>
      <c r="R46" s="8">
        <v>995.74126000000001</v>
      </c>
      <c r="S46" s="11">
        <v>3384.5367000000001</v>
      </c>
      <c r="T46" s="8">
        <v>273.44842</v>
      </c>
      <c r="U46" s="8">
        <v>7482.7890900000002</v>
      </c>
      <c r="V46" s="8">
        <v>2.1957800000000001</v>
      </c>
      <c r="W46" s="8">
        <v>15.12068</v>
      </c>
      <c r="X46" s="8">
        <v>820.39</v>
      </c>
      <c r="Y46" s="11">
        <v>597413.81980000006</v>
      </c>
      <c r="Z46" s="18">
        <v>1.03</v>
      </c>
      <c r="AA46" s="18">
        <v>48.6</v>
      </c>
    </row>
    <row r="47" spans="1:27" ht="17.25" customHeight="1" x14ac:dyDescent="0.25">
      <c r="A47" s="4" t="s">
        <v>47</v>
      </c>
      <c r="B47" s="8">
        <v>81.326070000000001</v>
      </c>
      <c r="C47" s="11">
        <v>7406912.5652999999</v>
      </c>
      <c r="D47" s="8">
        <v>1201.4745399999999</v>
      </c>
      <c r="E47" s="11">
        <v>988028.85699999996</v>
      </c>
      <c r="F47" s="8">
        <v>359.25916000000001</v>
      </c>
      <c r="G47" s="11">
        <v>28911.769100000001</v>
      </c>
      <c r="H47" s="8">
        <v>1572.94281</v>
      </c>
      <c r="I47" s="9">
        <v>59036.012999999999</v>
      </c>
      <c r="J47" s="8">
        <v>6.0238800000000001</v>
      </c>
      <c r="K47" s="11">
        <v>285.25080000000003</v>
      </c>
      <c r="L47" s="8">
        <v>779.28467000000001</v>
      </c>
      <c r="M47" s="11">
        <v>24197.711599999999</v>
      </c>
      <c r="N47" s="8">
        <v>7421.3486599999997</v>
      </c>
      <c r="O47" s="11">
        <v>221976.2317</v>
      </c>
      <c r="P47" s="8">
        <v>1251.90417</v>
      </c>
      <c r="Q47" s="11">
        <v>15932.1181</v>
      </c>
      <c r="R47" s="8">
        <v>753.04732000000001</v>
      </c>
      <c r="S47" s="11">
        <v>3191.8602000000001</v>
      </c>
      <c r="T47" s="8">
        <v>268.56758000000002</v>
      </c>
      <c r="U47" s="8">
        <v>7281.9595799999997</v>
      </c>
      <c r="V47" s="8">
        <v>2.1854200000000001</v>
      </c>
      <c r="W47" s="8">
        <v>14.803089999999999</v>
      </c>
      <c r="X47" s="8">
        <v>789.36</v>
      </c>
      <c r="Y47" s="11">
        <v>573656.51280000003</v>
      </c>
      <c r="Z47" s="18">
        <v>0.85000000000000009</v>
      </c>
      <c r="AA47" s="18">
        <v>32.6</v>
      </c>
    </row>
    <row r="48" spans="1:27" ht="17.25" customHeight="1" x14ac:dyDescent="0.25">
      <c r="A48" s="4" t="s">
        <v>48</v>
      </c>
      <c r="B48" s="8">
        <v>82.101460000000003</v>
      </c>
      <c r="C48" s="11">
        <v>6649595.0689000003</v>
      </c>
      <c r="D48" s="8">
        <v>1185.5</v>
      </c>
      <c r="E48" s="11">
        <v>876413</v>
      </c>
      <c r="F48" s="8">
        <v>338.89618999999999</v>
      </c>
      <c r="G48" s="11">
        <v>26848.8573</v>
      </c>
      <c r="H48" s="8">
        <v>1533.26295</v>
      </c>
      <c r="I48" s="9">
        <v>68177.863500000007</v>
      </c>
      <c r="J48" s="8">
        <v>6.4695</v>
      </c>
      <c r="K48" s="11">
        <v>304.274</v>
      </c>
      <c r="L48" s="8">
        <v>839.54291999999998</v>
      </c>
      <c r="M48" s="11">
        <v>25748.554599999999</v>
      </c>
      <c r="N48" s="8">
        <v>7567.3843999999999</v>
      </c>
      <c r="O48" s="11">
        <v>219657.5018</v>
      </c>
      <c r="P48" s="8">
        <v>1305.2900400000001</v>
      </c>
      <c r="Q48" s="11">
        <v>18370.492600000001</v>
      </c>
      <c r="R48" s="8">
        <v>706.79876000000002</v>
      </c>
      <c r="S48" s="11">
        <v>3073.8278</v>
      </c>
      <c r="T48" s="8">
        <v>263.7894</v>
      </c>
      <c r="U48" s="8">
        <v>7124.65787</v>
      </c>
      <c r="V48" s="8">
        <v>2.1730299999999998</v>
      </c>
      <c r="W48" s="8">
        <v>14.619719999999999</v>
      </c>
      <c r="X48" s="8">
        <v>816.22</v>
      </c>
      <c r="Y48" s="11">
        <v>592465.97089999996</v>
      </c>
      <c r="Z48" s="18">
        <v>0.92999999999999994</v>
      </c>
      <c r="AA48" s="18">
        <v>3.1</v>
      </c>
    </row>
    <row r="49" spans="1:27" ht="17.25" customHeight="1" x14ac:dyDescent="0.25">
      <c r="A49" s="4" t="s">
        <v>49</v>
      </c>
      <c r="B49" s="8">
        <v>79.218630000000005</v>
      </c>
      <c r="C49" s="11">
        <v>6471826.3860999998</v>
      </c>
      <c r="D49" s="8">
        <v>1134.8091300000001</v>
      </c>
      <c r="E49" s="11">
        <v>814538.7794</v>
      </c>
      <c r="F49" s="8">
        <v>321.80234000000002</v>
      </c>
      <c r="G49" s="11">
        <v>25122.452499999999</v>
      </c>
      <c r="H49" s="8">
        <v>1896.0099399999999</v>
      </c>
      <c r="I49" s="9">
        <v>63406.478900000002</v>
      </c>
      <c r="J49" s="8">
        <v>6.0631399999999998</v>
      </c>
      <c r="K49" s="11">
        <v>292.2407</v>
      </c>
      <c r="L49" s="8">
        <v>794.40733999999998</v>
      </c>
      <c r="M49" s="11">
        <v>24341.414799999999</v>
      </c>
      <c r="N49" s="8">
        <v>7521.3345399999998</v>
      </c>
      <c r="O49" s="11">
        <v>219165.0698</v>
      </c>
      <c r="P49" s="8">
        <v>1290.6997799999999</v>
      </c>
      <c r="Q49" s="11">
        <v>17091.923500000001</v>
      </c>
      <c r="R49" s="8">
        <v>594.48369000000002</v>
      </c>
      <c r="S49" s="11">
        <v>2759.6619000000001</v>
      </c>
      <c r="T49" s="8">
        <v>259.43794000000003</v>
      </c>
      <c r="U49" s="8">
        <v>6972.2245499999999</v>
      </c>
      <c r="V49" s="8">
        <v>2.1602999999999999</v>
      </c>
      <c r="W49" s="8">
        <v>14.43899</v>
      </c>
      <c r="X49" s="8">
        <v>792.44</v>
      </c>
      <c r="Y49" s="11">
        <v>571659.22510000004</v>
      </c>
      <c r="Z49" s="20"/>
      <c r="AA49" s="20"/>
    </row>
    <row r="50" spans="1:27" ht="17.25" customHeight="1" x14ac:dyDescent="0.25">
      <c r="A50" s="4" t="s">
        <v>50</v>
      </c>
      <c r="B50" s="8">
        <v>84.617649999999998</v>
      </c>
      <c r="C50" s="11">
        <v>7202419.3935000002</v>
      </c>
      <c r="D50" s="8">
        <v>1189.0743</v>
      </c>
      <c r="E50" s="11">
        <v>881530.71</v>
      </c>
      <c r="F50" s="8">
        <v>296.76850999999999</v>
      </c>
      <c r="G50" s="11">
        <v>23716.516500000002</v>
      </c>
      <c r="H50" s="8">
        <v>1665.01955</v>
      </c>
      <c r="I50" s="9">
        <v>55695.946100000001</v>
      </c>
      <c r="J50" s="8">
        <v>5.9063699999999999</v>
      </c>
      <c r="K50" s="11">
        <v>285.56470000000002</v>
      </c>
      <c r="L50" s="8">
        <v>763.07285999999999</v>
      </c>
      <c r="M50" s="11">
        <v>23955.512599999998</v>
      </c>
      <c r="N50" s="8">
        <v>7321.7138800000002</v>
      </c>
      <c r="O50" s="11">
        <v>220447.54560000001</v>
      </c>
      <c r="P50" s="8">
        <v>1182.0320400000001</v>
      </c>
      <c r="Q50" s="11">
        <v>15500.5414</v>
      </c>
      <c r="R50" s="8">
        <v>586.31547999999998</v>
      </c>
      <c r="S50" s="11">
        <v>2774.4304000000002</v>
      </c>
      <c r="T50" s="8">
        <v>255.42268999999999</v>
      </c>
      <c r="U50" s="8">
        <v>6911.4215700000004</v>
      </c>
      <c r="V50" s="8">
        <v>2.1519200000000001</v>
      </c>
      <c r="W50" s="8">
        <v>14.32727</v>
      </c>
      <c r="X50" s="8">
        <v>786.4</v>
      </c>
      <c r="Y50" s="11">
        <v>573449.55729999999</v>
      </c>
      <c r="Z50" s="20"/>
      <c r="AA50" s="20"/>
    </row>
    <row r="51" spans="1:27" ht="17.25" customHeight="1" x14ac:dyDescent="0.25">
      <c r="A51" s="4" t="s">
        <v>51</v>
      </c>
      <c r="B51" s="8">
        <v>83.4</v>
      </c>
      <c r="C51" s="11">
        <v>6493973</v>
      </c>
      <c r="D51" s="8">
        <v>1175.02585</v>
      </c>
      <c r="E51" s="11">
        <v>773254.34470000002</v>
      </c>
      <c r="F51" s="8">
        <v>276.61043000000001</v>
      </c>
      <c r="G51" s="11">
        <v>21617.7575</v>
      </c>
      <c r="H51" s="8">
        <v>1605.94713</v>
      </c>
      <c r="I51" s="9">
        <v>57029.869400000003</v>
      </c>
      <c r="J51" s="8">
        <v>5.8189200000000003</v>
      </c>
      <c r="K51" s="11">
        <v>284.35820000000001</v>
      </c>
      <c r="L51" s="8">
        <v>784.75510999999995</v>
      </c>
      <c r="M51" s="11">
        <v>24959.996500000001</v>
      </c>
      <c r="N51" s="8">
        <v>7375.69787</v>
      </c>
      <c r="O51" s="11">
        <v>220221.67189999999</v>
      </c>
      <c r="P51" s="8">
        <v>1339.66059</v>
      </c>
      <c r="Q51" s="11">
        <v>15514.763199999999</v>
      </c>
      <c r="R51" s="8">
        <v>503.05248999999998</v>
      </c>
      <c r="S51" s="11">
        <v>2434.5657000000001</v>
      </c>
      <c r="T51" s="8">
        <v>251.47901999999999</v>
      </c>
      <c r="U51" s="8">
        <v>6800.1067999999996</v>
      </c>
      <c r="V51" s="8">
        <v>2.1421299999999999</v>
      </c>
      <c r="W51" s="8">
        <v>14.18324</v>
      </c>
      <c r="X51" s="8">
        <v>772.43</v>
      </c>
      <c r="Y51" s="11">
        <v>578486.96499999997</v>
      </c>
      <c r="Z51" s="20"/>
      <c r="AA51" s="20"/>
    </row>
    <row r="52" spans="1:27" ht="17.25" customHeight="1" x14ac:dyDescent="0.25">
      <c r="A52" s="4" t="s">
        <v>52</v>
      </c>
      <c r="B52" s="8">
        <v>79.726299999999995</v>
      </c>
      <c r="C52" s="11">
        <v>5551568.1347000003</v>
      </c>
      <c r="D52" s="8">
        <v>1118.44163</v>
      </c>
      <c r="E52" s="11">
        <v>832451.65630000003</v>
      </c>
      <c r="F52" s="8">
        <v>267.79888</v>
      </c>
      <c r="G52" s="11">
        <v>21044.296300000002</v>
      </c>
      <c r="H52" s="8">
        <v>1748.4767300000001</v>
      </c>
      <c r="I52" s="9">
        <v>58538.627099999998</v>
      </c>
      <c r="J52" s="8">
        <v>5.9186500000000004</v>
      </c>
      <c r="K52" s="11">
        <v>286.3372</v>
      </c>
      <c r="L52" s="8">
        <v>728.27536999999995</v>
      </c>
      <c r="M52" s="11">
        <v>22724.628199999999</v>
      </c>
      <c r="N52" s="8">
        <v>7333.9900200000002</v>
      </c>
      <c r="O52" s="11">
        <v>225209.84469999999</v>
      </c>
      <c r="P52" s="8">
        <v>1182.84077</v>
      </c>
      <c r="Q52" s="11">
        <v>14803.383099999999</v>
      </c>
      <c r="R52" s="8">
        <v>487.62326000000002</v>
      </c>
      <c r="S52" s="11">
        <v>2292.5805</v>
      </c>
      <c r="T52" s="8">
        <v>248.59918999999999</v>
      </c>
      <c r="U52" s="8">
        <v>6711.8718699999999</v>
      </c>
      <c r="V52" s="8">
        <v>2.1307299999999998</v>
      </c>
      <c r="W52" s="8">
        <v>14.034380000000001</v>
      </c>
      <c r="X52" s="8">
        <v>789.47</v>
      </c>
      <c r="Y52" s="11">
        <v>625762.24199999997</v>
      </c>
      <c r="Z52" s="20"/>
      <c r="AA52" s="20"/>
    </row>
    <row r="53" spans="1:27" ht="17.25" customHeight="1" x14ac:dyDescent="0.25">
      <c r="A53" s="4" t="s">
        <v>53</v>
      </c>
      <c r="B53" s="8">
        <v>94.773910000000001</v>
      </c>
      <c r="C53" s="11">
        <v>8466198.6827000007</v>
      </c>
      <c r="D53" s="8">
        <v>1292.3697</v>
      </c>
      <c r="E53" s="11">
        <v>1022635.8656</v>
      </c>
      <c r="F53" s="8">
        <v>259.78302000000002</v>
      </c>
      <c r="G53" s="11">
        <v>19873.065600000002</v>
      </c>
      <c r="H53" s="8">
        <v>1602.61646</v>
      </c>
      <c r="I53" s="9">
        <v>55498.209300000002</v>
      </c>
      <c r="J53" s="8">
        <v>6.1253099999999998</v>
      </c>
      <c r="K53" s="11">
        <v>280.31700000000001</v>
      </c>
      <c r="L53" s="8">
        <v>722.20393999999999</v>
      </c>
      <c r="M53" s="11">
        <v>22694.298500000001</v>
      </c>
      <c r="N53" s="8">
        <v>7317.2240499999998</v>
      </c>
      <c r="O53" s="11">
        <v>224582.1747</v>
      </c>
      <c r="P53" s="8">
        <v>1128.68336</v>
      </c>
      <c r="Q53" s="11">
        <v>13463.1906</v>
      </c>
      <c r="R53" s="8">
        <v>534.36640999999997</v>
      </c>
      <c r="S53" s="11">
        <v>2379.4841999999999</v>
      </c>
      <c r="T53" s="8">
        <v>245.05219</v>
      </c>
      <c r="U53" s="8">
        <v>6615.3601799999997</v>
      </c>
      <c r="V53" s="8">
        <v>2.1206100000000001</v>
      </c>
      <c r="W53" s="8">
        <v>13.856680000000001</v>
      </c>
      <c r="X53" s="8">
        <v>882.37</v>
      </c>
      <c r="Y53" s="11">
        <v>692849.8676</v>
      </c>
      <c r="Z53" s="20"/>
      <c r="AA53" s="20"/>
    </row>
    <row r="54" spans="1:27" ht="17.25" customHeight="1" x14ac:dyDescent="0.25">
      <c r="A54" s="4" t="s">
        <v>54</v>
      </c>
      <c r="B54" s="8">
        <v>78.689210000000003</v>
      </c>
      <c r="C54" s="11">
        <v>5949606.2604999999</v>
      </c>
      <c r="D54" s="8">
        <v>1101.7131099999999</v>
      </c>
      <c r="E54" s="11">
        <v>727860.25049999997</v>
      </c>
      <c r="F54" s="8">
        <v>238.59253000000001</v>
      </c>
      <c r="G54" s="11">
        <v>16967.0429</v>
      </c>
      <c r="H54" s="8">
        <v>1518.2</v>
      </c>
      <c r="I54" s="9">
        <v>38389</v>
      </c>
      <c r="J54" s="8">
        <v>5.5881499999999997</v>
      </c>
      <c r="K54" s="11">
        <v>269.94929999999999</v>
      </c>
      <c r="L54" s="8">
        <v>670.74703</v>
      </c>
      <c r="M54" s="11">
        <v>20638.355299999999</v>
      </c>
      <c r="N54" s="8">
        <v>6936.3751599999996</v>
      </c>
      <c r="O54" s="11">
        <v>214099.97529999999</v>
      </c>
      <c r="P54" s="8">
        <v>1050.6589799999999</v>
      </c>
      <c r="Q54" s="11">
        <v>12961.039000000001</v>
      </c>
      <c r="R54" s="8">
        <v>490.15179999999998</v>
      </c>
      <c r="S54" s="11">
        <v>2251.3208</v>
      </c>
      <c r="T54" s="8">
        <v>241.26523</v>
      </c>
      <c r="U54" s="8">
        <v>6583.7878799999999</v>
      </c>
      <c r="V54" s="8">
        <v>2.1002800000000001</v>
      </c>
      <c r="W54" s="8">
        <v>13.63344</v>
      </c>
      <c r="X54" s="8">
        <v>780.06890999999996</v>
      </c>
      <c r="Y54" s="11">
        <v>560064.0919</v>
      </c>
      <c r="Z54" s="20"/>
      <c r="AA54" s="20"/>
    </row>
    <row r="55" spans="1:27" ht="17.25" customHeight="1" x14ac:dyDescent="0.25">
      <c r="A55" s="4" t="s">
        <v>55</v>
      </c>
      <c r="B55" s="8">
        <v>78.589380000000006</v>
      </c>
      <c r="C55" s="11">
        <v>5530739.8907000003</v>
      </c>
      <c r="D55" s="8">
        <v>1189.7316900000001</v>
      </c>
      <c r="E55" s="11">
        <v>708675.19700000004</v>
      </c>
      <c r="F55" s="8">
        <v>224.79320000000001</v>
      </c>
      <c r="G55" s="11">
        <v>16559</v>
      </c>
      <c r="H55" s="8">
        <v>1325</v>
      </c>
      <c r="I55" s="9">
        <v>44077</v>
      </c>
      <c r="J55" s="8">
        <v>5.4778900000000004</v>
      </c>
      <c r="K55" s="11">
        <v>265.56630000000001</v>
      </c>
      <c r="L55" s="8">
        <v>696.76607000000001</v>
      </c>
      <c r="M55" s="11">
        <v>21173.474600000001</v>
      </c>
      <c r="N55" s="8">
        <v>7076.2913600000002</v>
      </c>
      <c r="O55" s="11">
        <v>218188.15229999999</v>
      </c>
      <c r="P55" s="8">
        <v>1098.7646099999999</v>
      </c>
      <c r="Q55" s="11">
        <v>14610.752899999999</v>
      </c>
      <c r="R55" s="8">
        <v>487.35016999999999</v>
      </c>
      <c r="S55" s="11">
        <v>2213.5180999999998</v>
      </c>
      <c r="T55" s="8">
        <v>237.82202000000001</v>
      </c>
      <c r="U55" s="8">
        <v>6533.6319800000001</v>
      </c>
      <c r="V55" s="8">
        <v>2.0823200000000002</v>
      </c>
      <c r="W55" s="8">
        <v>13.373100000000001</v>
      </c>
      <c r="X55" s="8">
        <v>775.75</v>
      </c>
      <c r="Y55" s="11">
        <v>554626.07350000006</v>
      </c>
      <c r="Z55" s="20"/>
      <c r="AA55" s="20"/>
    </row>
    <row r="56" spans="1:27" ht="17.25" customHeight="1" x14ac:dyDescent="0.25">
      <c r="A56" s="4" t="s">
        <v>56</v>
      </c>
      <c r="B56" s="8">
        <v>76.685140000000004</v>
      </c>
      <c r="C56" s="11">
        <v>5871263.8090000004</v>
      </c>
      <c r="D56" s="8">
        <v>1196.0999999999999</v>
      </c>
      <c r="E56" s="11">
        <v>819721</v>
      </c>
      <c r="F56" s="8">
        <v>205.21125000000001</v>
      </c>
      <c r="G56" s="11">
        <v>15073</v>
      </c>
      <c r="H56" s="8">
        <v>1255.5999999999999</v>
      </c>
      <c r="I56" s="9">
        <v>28929</v>
      </c>
      <c r="J56" s="8">
        <v>5.3001500000000004</v>
      </c>
      <c r="K56" s="11">
        <v>275</v>
      </c>
      <c r="L56" s="8">
        <v>693.7</v>
      </c>
      <c r="M56" s="11">
        <v>21194</v>
      </c>
      <c r="N56" s="8">
        <v>7080</v>
      </c>
      <c r="O56" s="11">
        <v>220461</v>
      </c>
      <c r="P56" s="8">
        <v>1081.2</v>
      </c>
      <c r="Q56" s="11">
        <v>14583</v>
      </c>
      <c r="R56" s="8">
        <v>536.97224000000006</v>
      </c>
      <c r="S56" s="11">
        <v>2063.4167000000002</v>
      </c>
      <c r="T56" s="8">
        <v>227.46723</v>
      </c>
      <c r="U56" s="8">
        <v>6431.9</v>
      </c>
      <c r="V56" s="8">
        <v>2.05328</v>
      </c>
      <c r="W56" s="8">
        <v>12.454470000000001</v>
      </c>
      <c r="X56" s="8">
        <v>820.73</v>
      </c>
      <c r="Y56" s="11">
        <v>602650.64839999995</v>
      </c>
      <c r="Z56" s="20"/>
      <c r="AA56" s="20"/>
    </row>
    <row r="57" spans="1:27" ht="17.25" customHeight="1" x14ac:dyDescent="0.25">
      <c r="A57" s="4" t="s">
        <v>57</v>
      </c>
      <c r="B57" s="8">
        <v>72.597269999999995</v>
      </c>
      <c r="C57" s="11">
        <v>4528107.8364000004</v>
      </c>
      <c r="D57" s="8">
        <v>998.17780000000005</v>
      </c>
      <c r="E57" s="11">
        <v>637016</v>
      </c>
      <c r="F57" s="8">
        <v>190.84187</v>
      </c>
      <c r="G57" s="11">
        <v>13767</v>
      </c>
      <c r="H57" s="8">
        <v>1165.9000000000001</v>
      </c>
      <c r="I57" s="9">
        <v>34414</v>
      </c>
      <c r="J57" s="8">
        <v>4.93933</v>
      </c>
      <c r="K57" s="11">
        <v>258</v>
      </c>
      <c r="L57" s="8">
        <v>660.4</v>
      </c>
      <c r="M57" s="11">
        <v>20769</v>
      </c>
      <c r="N57" s="8">
        <v>6748.8</v>
      </c>
      <c r="O57" s="11">
        <v>215114</v>
      </c>
      <c r="P57" s="8">
        <v>995.7</v>
      </c>
      <c r="Q57" s="11">
        <v>14815</v>
      </c>
      <c r="R57" s="8">
        <v>498.31446999999997</v>
      </c>
      <c r="S57" s="11">
        <v>1930.606</v>
      </c>
      <c r="T57" s="8">
        <v>224.75005999999999</v>
      </c>
      <c r="U57" s="8">
        <v>6246.3</v>
      </c>
      <c r="V57" s="8">
        <v>2.0348700000000002</v>
      </c>
      <c r="W57" s="8">
        <v>12.70208</v>
      </c>
      <c r="X57" s="8">
        <v>708.13</v>
      </c>
      <c r="Y57" s="11">
        <v>498805.67330000002</v>
      </c>
      <c r="Z57" s="20"/>
      <c r="AA57" s="20"/>
    </row>
    <row r="58" spans="1:27" ht="17.25" customHeight="1" x14ac:dyDescent="0.25">
      <c r="A58" s="4" t="s">
        <v>58</v>
      </c>
      <c r="B58" s="8">
        <v>79.660910000000001</v>
      </c>
      <c r="C58" s="11">
        <v>5352048</v>
      </c>
      <c r="D58" s="8">
        <v>1146</v>
      </c>
      <c r="E58" s="11">
        <v>690688</v>
      </c>
      <c r="F58" s="8">
        <v>194.2</v>
      </c>
      <c r="G58" s="11">
        <v>13704</v>
      </c>
      <c r="H58" s="8">
        <v>1107.04</v>
      </c>
      <c r="I58" s="9">
        <v>40488.080000000002</v>
      </c>
      <c r="J58" s="8">
        <v>5.1685999999999996</v>
      </c>
      <c r="K58" s="11">
        <v>269.94850000000002</v>
      </c>
      <c r="L58" s="8">
        <v>689.2</v>
      </c>
      <c r="M58" s="11">
        <v>21638</v>
      </c>
      <c r="N58" s="8">
        <v>7028.2</v>
      </c>
      <c r="O58" s="11">
        <v>220524</v>
      </c>
      <c r="P58" s="8">
        <v>1004.3</v>
      </c>
      <c r="Q58" s="11">
        <v>13912</v>
      </c>
      <c r="R58" s="8">
        <v>495.81319999999999</v>
      </c>
      <c r="S58" s="11">
        <v>1545.3041000000001</v>
      </c>
      <c r="T58" s="8">
        <v>228.80607000000001</v>
      </c>
      <c r="U58" s="8">
        <v>6107.7810300000001</v>
      </c>
      <c r="V58" s="8">
        <v>2.0181</v>
      </c>
      <c r="W58" s="8">
        <v>12.36933</v>
      </c>
      <c r="X58" s="8">
        <v>829.7</v>
      </c>
      <c r="Y58" s="11">
        <v>580675</v>
      </c>
      <c r="Z58" s="20"/>
      <c r="AA58" s="20"/>
    </row>
    <row r="59" spans="1:27" ht="17.25" customHeight="1" x14ac:dyDescent="0.25">
      <c r="A59" s="4" t="s">
        <v>59</v>
      </c>
      <c r="B59" s="8">
        <v>74.141800000000003</v>
      </c>
      <c r="C59" s="11">
        <v>5839137.6612999998</v>
      </c>
      <c r="D59" s="8">
        <v>985.38900000000001</v>
      </c>
      <c r="E59" s="11">
        <v>686020.63199999998</v>
      </c>
      <c r="F59" s="8">
        <v>177.19758999999999</v>
      </c>
      <c r="G59" s="11">
        <v>12070.867399999999</v>
      </c>
      <c r="H59" s="8">
        <v>1058.0996399999999</v>
      </c>
      <c r="I59" s="9">
        <v>21773.545699999999</v>
      </c>
      <c r="J59" s="8">
        <v>4.7619899999999999</v>
      </c>
      <c r="K59" s="11">
        <v>246.7705</v>
      </c>
      <c r="L59" s="8">
        <v>624.19978000000003</v>
      </c>
      <c r="M59" s="11">
        <v>19021.644100000001</v>
      </c>
      <c r="N59" s="8">
        <v>6552.18379</v>
      </c>
      <c r="O59" s="11">
        <v>202124.01300000001</v>
      </c>
      <c r="P59" s="8">
        <v>900.17318999999998</v>
      </c>
      <c r="Q59" s="11">
        <v>11678.6443</v>
      </c>
      <c r="R59" s="8">
        <v>489.41753</v>
      </c>
      <c r="S59" s="11">
        <v>1795.9816000000001</v>
      </c>
      <c r="T59" s="8">
        <v>224.46960000000001</v>
      </c>
      <c r="U59" s="8">
        <v>6033.5091700000003</v>
      </c>
      <c r="V59" s="8">
        <v>1.9972700000000001</v>
      </c>
      <c r="W59" s="8">
        <v>12.120469999999999</v>
      </c>
      <c r="X59" s="8">
        <v>778.83</v>
      </c>
      <c r="Y59" s="11">
        <v>550802.80440000002</v>
      </c>
      <c r="Z59" s="20"/>
      <c r="AA59" s="20"/>
    </row>
    <row r="60" spans="1:27" ht="17.25" customHeight="1" x14ac:dyDescent="0.25">
      <c r="A60" s="4" t="s">
        <v>60</v>
      </c>
      <c r="B60" s="8">
        <v>74.570160000000001</v>
      </c>
      <c r="C60" s="11">
        <v>5560225.9425999997</v>
      </c>
      <c r="D60" s="8">
        <v>959.41677000000004</v>
      </c>
      <c r="E60" s="11">
        <v>615337.72180000006</v>
      </c>
      <c r="F60" s="8">
        <v>166.45547999999999</v>
      </c>
      <c r="G60" s="11">
        <v>11906</v>
      </c>
      <c r="H60" s="8">
        <v>1114.9260400000001</v>
      </c>
      <c r="I60" s="9">
        <v>25024.7235</v>
      </c>
      <c r="J60" s="8">
        <v>4.7095500000000001</v>
      </c>
      <c r="K60" s="11">
        <v>244.39449999999999</v>
      </c>
      <c r="L60" s="8">
        <v>655.24455999999998</v>
      </c>
      <c r="M60" s="11">
        <v>19912.814399999999</v>
      </c>
      <c r="N60" s="8">
        <v>6724.5114800000001</v>
      </c>
      <c r="O60" s="11">
        <v>207441.75260000001</v>
      </c>
      <c r="P60" s="8">
        <v>967.40962000000002</v>
      </c>
      <c r="Q60" s="11">
        <v>13556.4457</v>
      </c>
      <c r="R60" s="8">
        <v>428.35014000000001</v>
      </c>
      <c r="S60" s="11">
        <v>1334.9404</v>
      </c>
      <c r="T60" s="8">
        <v>223.32767000000001</v>
      </c>
      <c r="U60" s="8">
        <v>5985.0855499999998</v>
      </c>
      <c r="V60" s="8">
        <v>1.99322</v>
      </c>
      <c r="W60" s="8">
        <v>11.91311</v>
      </c>
      <c r="X60" s="8">
        <v>788.48</v>
      </c>
      <c r="Y60" s="11">
        <v>553042.82389999996</v>
      </c>
      <c r="Z60" s="20"/>
      <c r="AA60" s="20"/>
    </row>
    <row r="61" spans="1:27" ht="17.25" customHeight="1" x14ac:dyDescent="0.25">
      <c r="A61" s="4" t="s">
        <v>61</v>
      </c>
      <c r="B61" s="8">
        <v>78.7</v>
      </c>
      <c r="C61" s="11">
        <v>5971000</v>
      </c>
      <c r="D61" s="8">
        <v>1031.0999999999999</v>
      </c>
      <c r="E61" s="11">
        <v>628937</v>
      </c>
      <c r="F61" s="8">
        <v>155.98607999999999</v>
      </c>
      <c r="G61" s="11">
        <v>11217.197200000001</v>
      </c>
      <c r="H61" s="8">
        <v>1034.2778699999999</v>
      </c>
      <c r="I61" s="9">
        <v>26543.227500000001</v>
      </c>
      <c r="J61" s="8">
        <v>4.5673300000000001</v>
      </c>
      <c r="K61" s="11">
        <v>238.4914</v>
      </c>
      <c r="L61" s="8">
        <v>647.87099999999998</v>
      </c>
      <c r="M61" s="11">
        <v>19609.490000000002</v>
      </c>
      <c r="N61" s="8">
        <v>6551.7160000000003</v>
      </c>
      <c r="O61" s="11">
        <v>207785.1</v>
      </c>
      <c r="P61" s="8">
        <v>949.69529999999997</v>
      </c>
      <c r="Q61" s="11">
        <v>14007.2</v>
      </c>
      <c r="R61" s="8">
        <v>536.01062999999999</v>
      </c>
      <c r="S61" s="11">
        <v>1428.9477999999999</v>
      </c>
      <c r="T61" s="8">
        <v>220.00748999999999</v>
      </c>
      <c r="U61" s="8">
        <v>5868.0315799999998</v>
      </c>
      <c r="V61" s="8">
        <v>1.9719899999999999</v>
      </c>
      <c r="W61" s="8">
        <v>11.65325</v>
      </c>
      <c r="X61" s="8">
        <v>838.88</v>
      </c>
      <c r="Y61" s="11">
        <v>596682.6997</v>
      </c>
      <c r="Z61" s="20"/>
      <c r="AA61" s="20"/>
    </row>
    <row r="62" spans="1:27" ht="17.25" customHeight="1" x14ac:dyDescent="0.25">
      <c r="A62" s="4" t="s">
        <v>62</v>
      </c>
      <c r="B62" s="8">
        <v>78.8</v>
      </c>
      <c r="C62" s="11">
        <v>6428000</v>
      </c>
      <c r="D62" s="8">
        <v>912.2</v>
      </c>
      <c r="E62" s="11">
        <v>632458</v>
      </c>
      <c r="F62" s="8">
        <v>138.15864999999999</v>
      </c>
      <c r="G62" s="11">
        <v>10324</v>
      </c>
      <c r="H62" s="8">
        <v>1004.39912</v>
      </c>
      <c r="I62" s="9">
        <v>23580.2618</v>
      </c>
      <c r="J62" s="8">
        <v>4.3930800000000003</v>
      </c>
      <c r="K62" s="11">
        <v>230.27260000000001</v>
      </c>
      <c r="L62" s="8">
        <v>621.97965999999997</v>
      </c>
      <c r="M62" s="11">
        <v>17222.7356</v>
      </c>
      <c r="N62" s="8">
        <v>6194.6934199999996</v>
      </c>
      <c r="O62" s="11">
        <v>197670.41409999999</v>
      </c>
      <c r="P62" s="8">
        <v>866.32195000000002</v>
      </c>
      <c r="Q62" s="11">
        <v>11528.771199999999</v>
      </c>
      <c r="R62" s="8">
        <v>473.1003</v>
      </c>
      <c r="S62" s="11">
        <v>1268.4729</v>
      </c>
      <c r="T62" s="8">
        <v>216.41453999999999</v>
      </c>
      <c r="U62" s="8">
        <v>5757.5691500000003</v>
      </c>
      <c r="V62" s="8">
        <v>1.94601</v>
      </c>
      <c r="W62" s="8">
        <v>11.379200000000001</v>
      </c>
      <c r="X62" s="8">
        <v>793.49</v>
      </c>
      <c r="Y62" s="11">
        <v>583320.62490000005</v>
      </c>
      <c r="Z62" s="20"/>
      <c r="AA62" s="20"/>
    </row>
    <row r="63" spans="1:27" ht="17.25" customHeight="1" x14ac:dyDescent="0.25">
      <c r="A63" s="4" t="s">
        <v>63</v>
      </c>
      <c r="B63" s="8">
        <v>76.900000000000006</v>
      </c>
      <c r="C63" s="11">
        <v>5106000</v>
      </c>
      <c r="D63" s="8">
        <v>881.3</v>
      </c>
      <c r="E63" s="11">
        <v>553603</v>
      </c>
      <c r="F63" s="8">
        <v>133.24315000000001</v>
      </c>
      <c r="G63" s="11">
        <v>10675.329100000001</v>
      </c>
      <c r="H63" s="8">
        <v>945.19227000000001</v>
      </c>
      <c r="I63" s="9">
        <v>25243</v>
      </c>
      <c r="J63" s="8">
        <v>4.6530899999999997</v>
      </c>
      <c r="K63" s="11">
        <v>233.2732</v>
      </c>
      <c r="L63" s="8">
        <v>601.33308</v>
      </c>
      <c r="M63" s="11">
        <v>18865.620500000001</v>
      </c>
      <c r="N63" s="8">
        <v>6366.26458</v>
      </c>
      <c r="O63" s="11">
        <v>209073.0624</v>
      </c>
      <c r="P63" s="8">
        <v>889.69122000000004</v>
      </c>
      <c r="Q63" s="11">
        <v>12325.316000000001</v>
      </c>
      <c r="R63" s="8">
        <v>399.45747999999998</v>
      </c>
      <c r="S63" s="11">
        <v>1176.2271000000001</v>
      </c>
      <c r="T63" s="8">
        <v>214.80389</v>
      </c>
      <c r="U63" s="8">
        <v>5708.0971900000004</v>
      </c>
      <c r="V63" s="8">
        <v>1.9274199999999999</v>
      </c>
      <c r="W63" s="8">
        <v>11.321199999999999</v>
      </c>
      <c r="X63" s="8">
        <v>778.35</v>
      </c>
      <c r="Y63" s="11">
        <v>573944.14110000001</v>
      </c>
      <c r="Z63" s="20"/>
      <c r="AA63" s="20"/>
    </row>
    <row r="64" spans="1:27" ht="17.25" customHeight="1" x14ac:dyDescent="0.25">
      <c r="A64" s="4" t="s">
        <v>64</v>
      </c>
      <c r="B64" s="8">
        <v>75.417000000000002</v>
      </c>
      <c r="C64" s="11">
        <v>5487654</v>
      </c>
      <c r="D64" s="8">
        <v>835.298</v>
      </c>
      <c r="E64" s="11">
        <v>604358</v>
      </c>
      <c r="F64" s="8">
        <v>123.66275</v>
      </c>
      <c r="G64" s="11">
        <v>10089.1</v>
      </c>
      <c r="H64" s="8">
        <v>909.55</v>
      </c>
      <c r="I64" s="9">
        <v>16223.345499999999</v>
      </c>
      <c r="J64" s="8">
        <v>4.3085000000000004</v>
      </c>
      <c r="K64" s="11">
        <v>228.7551</v>
      </c>
      <c r="L64" s="8">
        <v>573.08898999999997</v>
      </c>
      <c r="M64" s="11">
        <v>17922.081399999999</v>
      </c>
      <c r="N64" s="8">
        <v>6157.6028900000001</v>
      </c>
      <c r="O64" s="11">
        <v>200072.64240000001</v>
      </c>
      <c r="P64" s="8">
        <v>803.54659000000004</v>
      </c>
      <c r="Q64" s="11">
        <v>11485.3909</v>
      </c>
      <c r="R64" s="8">
        <v>670.54539</v>
      </c>
      <c r="S64" s="11">
        <v>1195.9358999999999</v>
      </c>
      <c r="T64" s="8">
        <v>212.87902</v>
      </c>
      <c r="U64" s="8">
        <v>5646.3625599999996</v>
      </c>
      <c r="V64" s="8">
        <v>1.9081300000000001</v>
      </c>
      <c r="W64" s="8">
        <v>11.25952</v>
      </c>
      <c r="X64" s="8">
        <v>809.09280000000001</v>
      </c>
      <c r="Y64" s="11">
        <v>641451</v>
      </c>
      <c r="Z64" s="20"/>
      <c r="AA64" s="20"/>
    </row>
    <row r="65" spans="1:27" ht="17.25" customHeight="1" x14ac:dyDescent="0.25">
      <c r="A65" s="4" t="s">
        <v>65</v>
      </c>
      <c r="B65" s="8">
        <v>92.6</v>
      </c>
      <c r="C65" s="11">
        <v>7564995</v>
      </c>
      <c r="D65" s="8">
        <v>1060.0139999999999</v>
      </c>
      <c r="E65" s="11">
        <v>717301.94</v>
      </c>
      <c r="F65" s="8">
        <v>120.19719000000001</v>
      </c>
      <c r="G65" s="11">
        <v>9414.6952000000001</v>
      </c>
      <c r="H65" s="8">
        <v>952.08518000000004</v>
      </c>
      <c r="I65" s="9">
        <v>14491.7551</v>
      </c>
      <c r="J65" s="8">
        <v>4.3727799999999997</v>
      </c>
      <c r="K65" s="11">
        <v>234.39830000000001</v>
      </c>
      <c r="L65" s="8">
        <v>569.06942000000004</v>
      </c>
      <c r="M65" s="11">
        <v>17898.795999999998</v>
      </c>
      <c r="N65" s="8">
        <v>6242.0513499999997</v>
      </c>
      <c r="O65" s="11">
        <v>198747.98379999999</v>
      </c>
      <c r="P65" s="8">
        <v>761.05726000000004</v>
      </c>
      <c r="Q65" s="11">
        <v>10828.3197</v>
      </c>
      <c r="R65" s="8">
        <v>461.05261999999999</v>
      </c>
      <c r="S65" s="11">
        <v>1081.8507999999999</v>
      </c>
      <c r="T65" s="8">
        <v>211.10652999999999</v>
      </c>
      <c r="U65" s="8">
        <v>5534.5155299999997</v>
      </c>
      <c r="V65" s="8">
        <v>1.89279</v>
      </c>
      <c r="W65" s="8">
        <v>11.26735</v>
      </c>
      <c r="X65" s="8">
        <v>885.42638999999997</v>
      </c>
      <c r="Y65" s="11">
        <v>666652.42050000001</v>
      </c>
      <c r="Z65" s="20"/>
      <c r="AA65" s="20"/>
    </row>
    <row r="66" spans="1:27" ht="17.25" customHeight="1" x14ac:dyDescent="0.25">
      <c r="A66" s="4" t="s">
        <v>66</v>
      </c>
      <c r="B66" s="8">
        <v>73.390330000000006</v>
      </c>
      <c r="C66" s="11">
        <v>4851693</v>
      </c>
      <c r="D66" s="8">
        <v>811.85199999999998</v>
      </c>
      <c r="E66" s="11">
        <v>504641.39</v>
      </c>
      <c r="F66" s="8">
        <v>100.78559</v>
      </c>
      <c r="G66" s="11">
        <v>7590</v>
      </c>
      <c r="H66" s="8">
        <v>902.74240999999995</v>
      </c>
      <c r="I66" s="9">
        <v>8155.5862999999999</v>
      </c>
      <c r="J66" s="8">
        <v>3.6753499999999999</v>
      </c>
      <c r="K66" s="11">
        <v>195.67789999999999</v>
      </c>
      <c r="L66" s="8">
        <v>495.48430999999999</v>
      </c>
      <c r="M66" s="11">
        <v>15454.575500000001</v>
      </c>
      <c r="N66" s="8">
        <v>5703.8920600000001</v>
      </c>
      <c r="O66" s="11">
        <v>166806.4607</v>
      </c>
      <c r="P66" s="8">
        <v>679.01867000000004</v>
      </c>
      <c r="Q66" s="11">
        <v>8163.9218000000001</v>
      </c>
      <c r="R66" s="8">
        <v>240.84741</v>
      </c>
      <c r="S66" s="11">
        <v>876.24929999999995</v>
      </c>
      <c r="T66" s="8">
        <v>208.57696000000001</v>
      </c>
      <c r="U66" s="8">
        <v>5380.3173399999996</v>
      </c>
      <c r="V66" s="8">
        <v>1.8581300000000001</v>
      </c>
      <c r="W66" s="8">
        <v>10.95356</v>
      </c>
      <c r="X66" s="8">
        <v>766.47279000000003</v>
      </c>
      <c r="Y66" s="11">
        <v>544754.79830000002</v>
      </c>
      <c r="Z66" s="20"/>
      <c r="AA66" s="20"/>
    </row>
    <row r="67" spans="1:27" ht="17.25" customHeight="1" x14ac:dyDescent="0.25">
      <c r="A67" s="4" t="s">
        <v>67</v>
      </c>
      <c r="B67" s="8">
        <v>75.190330000000003</v>
      </c>
      <c r="C67" s="11">
        <v>5135636</v>
      </c>
      <c r="D67" s="8">
        <v>802.24999000000003</v>
      </c>
      <c r="E67" s="11">
        <v>508473.41509999998</v>
      </c>
      <c r="F67" s="8">
        <v>93.252350000000007</v>
      </c>
      <c r="G67" s="11">
        <v>6972.61</v>
      </c>
      <c r="H67" s="8">
        <v>738.74</v>
      </c>
      <c r="I67" s="9">
        <v>6383.8</v>
      </c>
      <c r="J67" s="8">
        <v>4.1059000000000001</v>
      </c>
      <c r="K67" s="11">
        <v>214.42</v>
      </c>
      <c r="L67" s="8">
        <v>561.71747000000005</v>
      </c>
      <c r="M67" s="11">
        <v>17352.8403</v>
      </c>
      <c r="N67" s="8">
        <v>6025.7584100000004</v>
      </c>
      <c r="O67" s="11">
        <v>192467.99400000001</v>
      </c>
      <c r="P67" s="8">
        <v>744.64782000000002</v>
      </c>
      <c r="Q67" s="11">
        <v>11295.228999999999</v>
      </c>
      <c r="R67" s="8">
        <v>276.21789999999999</v>
      </c>
      <c r="S67" s="11">
        <v>892.17409999999995</v>
      </c>
      <c r="T67" s="8">
        <v>206.12164999999999</v>
      </c>
      <c r="U67" s="8">
        <v>5247.8792599999997</v>
      </c>
      <c r="V67" s="8">
        <v>1.83995</v>
      </c>
      <c r="W67" s="8">
        <v>11.04557</v>
      </c>
      <c r="X67" s="8">
        <v>805.12057000000004</v>
      </c>
      <c r="Y67" s="11">
        <v>574114.00659999996</v>
      </c>
      <c r="Z67" s="20"/>
      <c r="AA67" s="20"/>
    </row>
    <row r="68" spans="1:27" ht="17.25" customHeight="1" x14ac:dyDescent="0.25">
      <c r="A68" s="4" t="s">
        <v>68</v>
      </c>
      <c r="B68" s="8">
        <v>78.09751</v>
      </c>
      <c r="C68" s="11">
        <v>5766928.0920000002</v>
      </c>
      <c r="D68" s="8">
        <v>834.85915999999997</v>
      </c>
      <c r="E68" s="11">
        <v>557336.37159999995</v>
      </c>
      <c r="F68" s="8">
        <v>83.809209999999993</v>
      </c>
      <c r="G68" s="11">
        <v>6036</v>
      </c>
      <c r="H68" s="8">
        <v>143.53</v>
      </c>
      <c r="I68" s="9">
        <v>7973.8</v>
      </c>
      <c r="J68" s="8">
        <v>4.4000000000000004</v>
      </c>
      <c r="K68" s="11">
        <v>251</v>
      </c>
      <c r="L68" s="8">
        <v>560.9</v>
      </c>
      <c r="M68" s="11">
        <v>17187</v>
      </c>
      <c r="N68" s="8">
        <v>5910.6</v>
      </c>
      <c r="O68" s="11">
        <v>199978</v>
      </c>
      <c r="P68" s="8">
        <v>736.2</v>
      </c>
      <c r="Q68" s="11">
        <v>11101</v>
      </c>
      <c r="R68" s="8">
        <v>231.9</v>
      </c>
      <c r="S68" s="11">
        <v>828</v>
      </c>
      <c r="T68" s="8">
        <v>203.6</v>
      </c>
      <c r="U68" s="8">
        <v>5000.8</v>
      </c>
      <c r="V68" s="8">
        <v>1.82687</v>
      </c>
      <c r="W68" s="8">
        <v>10.58642</v>
      </c>
      <c r="X68" s="8">
        <v>843.99643000000003</v>
      </c>
      <c r="Y68" s="11">
        <v>599773.60829999996</v>
      </c>
      <c r="Z68" s="20"/>
      <c r="AA68" s="20"/>
    </row>
    <row r="69" spans="1:27" ht="17.25" customHeight="1" x14ac:dyDescent="0.25">
      <c r="A69" s="4" t="s">
        <v>69</v>
      </c>
      <c r="B69" s="8">
        <v>70.246979999999994</v>
      </c>
      <c r="C69" s="11">
        <v>4666199.7268000003</v>
      </c>
      <c r="D69" s="8">
        <v>691.23464999999999</v>
      </c>
      <c r="E69" s="11">
        <v>461675.02879999997</v>
      </c>
      <c r="F69" s="8">
        <v>70.906949999999995</v>
      </c>
      <c r="G69" s="11">
        <v>5259</v>
      </c>
      <c r="H69" s="8">
        <v>78.178200000000004</v>
      </c>
      <c r="I69" s="9">
        <v>14186.948700000001</v>
      </c>
      <c r="J69" s="8">
        <v>3.9</v>
      </c>
      <c r="K69" s="11">
        <v>232</v>
      </c>
      <c r="L69" s="8">
        <v>482.7</v>
      </c>
      <c r="M69" s="11">
        <v>14950</v>
      </c>
      <c r="N69" s="8">
        <v>5656.2</v>
      </c>
      <c r="O69" s="11">
        <v>183138</v>
      </c>
      <c r="P69" s="8">
        <v>701</v>
      </c>
      <c r="Q69" s="11">
        <v>10359</v>
      </c>
      <c r="R69" s="8">
        <v>213.8</v>
      </c>
      <c r="S69" s="11">
        <v>697</v>
      </c>
      <c r="T69" s="8">
        <v>201.4</v>
      </c>
      <c r="U69" s="8">
        <v>4659.8</v>
      </c>
      <c r="V69" s="8">
        <v>1.80488</v>
      </c>
      <c r="W69" s="8">
        <v>11.24222</v>
      </c>
      <c r="X69" s="8">
        <v>779.61761999999999</v>
      </c>
      <c r="Y69" s="11">
        <v>537452.00789999997</v>
      </c>
      <c r="Z69" s="20"/>
      <c r="AA69" s="20"/>
    </row>
    <row r="70" spans="1:27" ht="17.25" customHeight="1" x14ac:dyDescent="0.25">
      <c r="A70" s="4" t="s">
        <v>70</v>
      </c>
      <c r="B70" s="8">
        <v>68.739009999999993</v>
      </c>
      <c r="C70" s="11">
        <v>4770096.6619999995</v>
      </c>
      <c r="D70" s="8">
        <v>732.93966999999998</v>
      </c>
      <c r="E70" s="11">
        <v>478149.57539999997</v>
      </c>
      <c r="F70" s="8">
        <v>65.081130000000002</v>
      </c>
      <c r="G70" s="11">
        <v>4899</v>
      </c>
      <c r="H70" s="8">
        <v>80.099999999999994</v>
      </c>
      <c r="I70" s="9">
        <v>12030</v>
      </c>
      <c r="J70" s="8">
        <v>3.4948399999999999</v>
      </c>
      <c r="K70" s="11">
        <v>193.321101</v>
      </c>
      <c r="L70" s="8">
        <v>545.75788999999997</v>
      </c>
      <c r="M70" s="11">
        <v>17120.39158</v>
      </c>
      <c r="N70" s="8">
        <v>6027.0471100000004</v>
      </c>
      <c r="O70" s="11">
        <v>192300.96789999999</v>
      </c>
      <c r="P70" s="8">
        <v>736.94596999999999</v>
      </c>
      <c r="Q70" s="11">
        <v>11956.337600000001</v>
      </c>
      <c r="R70" s="8">
        <v>213.9</v>
      </c>
      <c r="S70" s="11">
        <v>701</v>
      </c>
      <c r="T70" s="8">
        <v>199.54597999999999</v>
      </c>
      <c r="U70" s="8">
        <v>4440.2732599999999</v>
      </c>
      <c r="V70" s="8">
        <v>1.7856399999999999</v>
      </c>
      <c r="W70" s="8">
        <v>11.11576</v>
      </c>
      <c r="X70" s="8">
        <v>796.29997000000003</v>
      </c>
      <c r="Y70" s="11">
        <v>562636.26320000004</v>
      </c>
      <c r="Z70" s="20"/>
      <c r="AA70" s="20"/>
    </row>
    <row r="71" spans="1:27" ht="17.25" customHeight="1" x14ac:dyDescent="0.25">
      <c r="A71" s="4" t="s">
        <v>71</v>
      </c>
      <c r="B71" s="8">
        <v>73.442880000000002</v>
      </c>
      <c r="C71" s="11">
        <v>6064001.2359999996</v>
      </c>
      <c r="D71" s="8">
        <v>880</v>
      </c>
      <c r="E71" s="11">
        <v>539336</v>
      </c>
      <c r="F71" s="8">
        <v>57.960009999999997</v>
      </c>
      <c r="G71" s="11">
        <v>4295</v>
      </c>
      <c r="H71" s="8">
        <v>150.3973</v>
      </c>
      <c r="I71" s="9">
        <v>8094.8289640000003</v>
      </c>
      <c r="J71" s="8">
        <v>3.3718300000000001</v>
      </c>
      <c r="K71" s="11">
        <v>184.298519</v>
      </c>
      <c r="L71" s="8">
        <v>501.65625999999997</v>
      </c>
      <c r="M71" s="11">
        <v>15182.32199</v>
      </c>
      <c r="N71" s="8">
        <v>5916.60275</v>
      </c>
      <c r="O71" s="11">
        <v>185464.9271</v>
      </c>
      <c r="P71" s="8">
        <v>648.99507000000006</v>
      </c>
      <c r="Q71" s="11">
        <v>9733.0676199999998</v>
      </c>
      <c r="R71" s="8">
        <v>187.69296</v>
      </c>
      <c r="S71" s="11">
        <v>673.67872199999999</v>
      </c>
      <c r="T71" s="8">
        <v>198.84463</v>
      </c>
      <c r="U71" s="8">
        <v>4310.4340499999998</v>
      </c>
      <c r="V71" s="8">
        <v>1.7682899999999999</v>
      </c>
      <c r="W71" s="8">
        <v>10.97199</v>
      </c>
      <c r="X71" s="8">
        <v>856.25037999999995</v>
      </c>
      <c r="Y71" s="11">
        <v>609158.70479999995</v>
      </c>
      <c r="Z71" s="20"/>
      <c r="AA71" s="20"/>
    </row>
    <row r="72" spans="1:27" ht="17.25" customHeight="1" x14ac:dyDescent="0.25">
      <c r="A72" s="4" t="s">
        <v>72</v>
      </c>
      <c r="B72" s="8">
        <v>66.210459999999998</v>
      </c>
      <c r="C72" s="11">
        <v>4654569.0880000005</v>
      </c>
      <c r="D72" s="8">
        <v>669.78025000000002</v>
      </c>
      <c r="E72" s="11">
        <v>452039.82439999998</v>
      </c>
      <c r="F72" s="8">
        <v>47.973489999999998</v>
      </c>
      <c r="G72" s="11">
        <v>3520</v>
      </c>
      <c r="H72" s="8">
        <v>101.1</v>
      </c>
      <c r="I72" s="9">
        <v>12171</v>
      </c>
      <c r="J72" s="8">
        <v>3.2</v>
      </c>
      <c r="K72" s="11">
        <v>173</v>
      </c>
      <c r="L72" s="8">
        <v>505.3</v>
      </c>
      <c r="M72" s="11">
        <v>15078</v>
      </c>
      <c r="N72" s="8">
        <v>5873.3</v>
      </c>
      <c r="O72" s="11">
        <v>182518</v>
      </c>
      <c r="P72" s="8">
        <v>676.2</v>
      </c>
      <c r="Q72" s="11">
        <v>10469</v>
      </c>
      <c r="R72" s="8">
        <v>165.81683000000001</v>
      </c>
      <c r="S72" s="11">
        <v>575.63938900000005</v>
      </c>
      <c r="T72" s="8">
        <v>197.8</v>
      </c>
      <c r="U72" s="8">
        <v>4239.5</v>
      </c>
      <c r="V72" s="8">
        <v>1.74136</v>
      </c>
      <c r="W72" s="8">
        <v>10.83061</v>
      </c>
      <c r="X72" s="8">
        <v>794.15421000000003</v>
      </c>
      <c r="Y72" s="11">
        <v>552241.27670000005</v>
      </c>
      <c r="Z72" s="20"/>
      <c r="AA72" s="20"/>
    </row>
    <row r="73" spans="1:27" ht="17.25" customHeight="1" x14ac:dyDescent="0.25">
      <c r="A73" s="4" t="s">
        <v>73</v>
      </c>
      <c r="B73" s="8">
        <v>71.70093</v>
      </c>
      <c r="C73" s="11">
        <v>4837616.3183620004</v>
      </c>
      <c r="D73" s="8">
        <v>716.73335999999995</v>
      </c>
      <c r="E73" s="11">
        <v>457783.41167300002</v>
      </c>
      <c r="F73" s="8">
        <v>42.607010000000002</v>
      </c>
      <c r="G73" s="11">
        <v>3019</v>
      </c>
      <c r="H73" s="8">
        <v>91.105990000000006</v>
      </c>
      <c r="I73" s="9">
        <v>10450.410478</v>
      </c>
      <c r="J73" s="8">
        <v>3.1983000000000001</v>
      </c>
      <c r="K73" s="11">
        <v>171.84800200000001</v>
      </c>
      <c r="L73" s="8">
        <v>509.20477</v>
      </c>
      <c r="M73" s="11">
        <v>15208.620618000001</v>
      </c>
      <c r="N73" s="8">
        <v>5829.6326099999997</v>
      </c>
      <c r="O73" s="11">
        <v>185486.97401899999</v>
      </c>
      <c r="P73" s="8">
        <v>646.37016000000006</v>
      </c>
      <c r="Q73" s="11">
        <v>9903.1795889999994</v>
      </c>
      <c r="R73" s="8">
        <v>155.23657</v>
      </c>
      <c r="S73" s="11">
        <v>552.06917699999997</v>
      </c>
      <c r="T73" s="8">
        <v>196.14232000000001</v>
      </c>
      <c r="U73" s="8">
        <v>4139.19085</v>
      </c>
      <c r="V73" s="8">
        <v>1.7195499999999999</v>
      </c>
      <c r="W73" s="8">
        <v>10.959009999999999</v>
      </c>
      <c r="X73" s="8">
        <v>846.92264999999998</v>
      </c>
      <c r="Y73" s="11">
        <v>594973.75372399995</v>
      </c>
      <c r="Z73" s="20"/>
      <c r="AA73" s="20"/>
    </row>
    <row r="74" spans="1:27" ht="17.25" customHeight="1" x14ac:dyDescent="0.25">
      <c r="A74" s="4" t="s">
        <v>74</v>
      </c>
      <c r="B74" s="8">
        <v>70.996709999999993</v>
      </c>
      <c r="C74" s="11">
        <v>5409201.5410320004</v>
      </c>
      <c r="D74" s="8">
        <v>678.57492000000002</v>
      </c>
      <c r="E74" s="11">
        <v>450952.32174400002</v>
      </c>
      <c r="F74" s="8">
        <v>37.063090000000003</v>
      </c>
      <c r="G74" s="11">
        <v>2610.056</v>
      </c>
      <c r="H74" s="8">
        <v>63.79298</v>
      </c>
      <c r="I74" s="9">
        <v>6678.7875990000002</v>
      </c>
      <c r="J74" s="8">
        <v>3.06826</v>
      </c>
      <c r="K74" s="11">
        <v>166.55654999999999</v>
      </c>
      <c r="L74" s="8">
        <v>482.62074000000001</v>
      </c>
      <c r="M74" s="11">
        <v>14860.568422</v>
      </c>
      <c r="N74" s="8">
        <v>5558.0958000000001</v>
      </c>
      <c r="O74" s="11">
        <v>179285.08225400001</v>
      </c>
      <c r="P74" s="8">
        <v>595.62768000000005</v>
      </c>
      <c r="Q74" s="11">
        <v>9273.4403399999992</v>
      </c>
      <c r="R74" s="8">
        <v>137.11510999999999</v>
      </c>
      <c r="S74" s="11">
        <v>466.21024199999999</v>
      </c>
      <c r="T74" s="8">
        <v>194.7655</v>
      </c>
      <c r="U74" s="8">
        <v>4090.3444199999999</v>
      </c>
      <c r="V74" s="8">
        <v>1.6950499999999999</v>
      </c>
      <c r="W74" s="8">
        <v>10.887079999999999</v>
      </c>
      <c r="X74" s="8">
        <v>756.37999000000002</v>
      </c>
      <c r="Y74" s="11">
        <v>548767.30432999996</v>
      </c>
      <c r="Z74" s="20"/>
      <c r="AA74" s="20"/>
    </row>
    <row r="75" spans="1:27" ht="17.25" customHeight="1" x14ac:dyDescent="0.25">
      <c r="A75" s="4" t="s">
        <v>75</v>
      </c>
      <c r="B75" s="8">
        <v>74.090890000000002</v>
      </c>
      <c r="C75" s="11">
        <v>4731239.0066430001</v>
      </c>
      <c r="D75" s="8">
        <v>691.06700000000001</v>
      </c>
      <c r="E75" s="11">
        <v>430737.86</v>
      </c>
      <c r="F75" s="8">
        <v>32.962119999999999</v>
      </c>
      <c r="G75" s="11">
        <v>2416</v>
      </c>
      <c r="H75" s="8">
        <v>52.404780000000002</v>
      </c>
      <c r="I75" s="9">
        <v>11934.280203</v>
      </c>
      <c r="J75" s="8">
        <v>3.0998899999999998</v>
      </c>
      <c r="K75" s="11">
        <v>167</v>
      </c>
      <c r="L75" s="8">
        <v>472.4</v>
      </c>
      <c r="M75" s="11">
        <v>15046</v>
      </c>
      <c r="N75" s="8">
        <v>5681.3</v>
      </c>
      <c r="O75" s="11">
        <v>187375</v>
      </c>
      <c r="P75" s="8">
        <v>592.20000000000005</v>
      </c>
      <c r="Q75" s="11">
        <v>9582</v>
      </c>
      <c r="R75" s="8">
        <v>135.71417</v>
      </c>
      <c r="S75" s="11">
        <v>436.97498400000001</v>
      </c>
      <c r="T75" s="8">
        <v>193.91237000000001</v>
      </c>
      <c r="U75" s="8">
        <v>4017.2</v>
      </c>
      <c r="V75" s="8">
        <v>1.6673</v>
      </c>
      <c r="W75" s="8">
        <v>10.81466</v>
      </c>
      <c r="X75" s="8">
        <v>782.56961000000001</v>
      </c>
      <c r="Y75" s="11">
        <v>317457.40880500001</v>
      </c>
      <c r="Z75" s="20"/>
      <c r="AA75" s="20"/>
    </row>
    <row r="76" spans="1:27" ht="17.25" customHeight="1" x14ac:dyDescent="0.25">
      <c r="A76" s="4" t="s">
        <v>76</v>
      </c>
      <c r="B76" s="8">
        <v>69.183000000000007</v>
      </c>
      <c r="C76" s="11">
        <v>4652898.1109499997</v>
      </c>
      <c r="D76" s="8">
        <v>706.15099999999995</v>
      </c>
      <c r="E76" s="11">
        <v>421955.87</v>
      </c>
      <c r="F76" s="8">
        <v>31.14716</v>
      </c>
      <c r="G76" s="11">
        <v>2156</v>
      </c>
      <c r="H76" s="8">
        <v>47.484400000000001</v>
      </c>
      <c r="I76" s="9">
        <v>9537.0819300000003</v>
      </c>
      <c r="J76" s="8">
        <v>2.9958499999999999</v>
      </c>
      <c r="K76" s="11">
        <v>163.35255599999999</v>
      </c>
      <c r="L76" s="8">
        <v>464.42160000000001</v>
      </c>
      <c r="M76" s="11">
        <v>14576.534479</v>
      </c>
      <c r="N76" s="8">
        <v>5540.3427499999998</v>
      </c>
      <c r="O76" s="11">
        <v>174346.25577399999</v>
      </c>
      <c r="P76" s="8">
        <v>562.66452000000004</v>
      </c>
      <c r="Q76" s="11">
        <v>8684.7834060000005</v>
      </c>
      <c r="R76" s="8">
        <v>130.69999999999999</v>
      </c>
      <c r="S76" s="11">
        <v>403</v>
      </c>
      <c r="T76" s="8">
        <v>192.26474999999999</v>
      </c>
      <c r="U76" s="8">
        <v>3996.5201699999998</v>
      </c>
      <c r="V76" s="8">
        <v>1.64503</v>
      </c>
      <c r="W76" s="8">
        <v>10.762890000000001</v>
      </c>
      <c r="X76" s="8">
        <v>735.42944999999997</v>
      </c>
      <c r="Y76" s="11">
        <v>569011.06530899997</v>
      </c>
      <c r="Z76" s="20"/>
      <c r="AA76" s="20"/>
    </row>
    <row r="77" spans="1:27" ht="17.25" customHeight="1" x14ac:dyDescent="0.25">
      <c r="A77" s="4" t="s">
        <v>77</v>
      </c>
      <c r="B77" s="8">
        <v>82.151899999999998</v>
      </c>
      <c r="C77" s="11">
        <v>6521262.816052</v>
      </c>
      <c r="D77" s="8">
        <v>828.31069000000002</v>
      </c>
      <c r="E77" s="11">
        <v>531222.777</v>
      </c>
      <c r="F77" s="8">
        <v>29.983309999999999</v>
      </c>
      <c r="G77" s="11">
        <v>2050.025717</v>
      </c>
      <c r="H77" s="8">
        <v>81.846789999999999</v>
      </c>
      <c r="I77" s="9">
        <v>5495.4399069999999</v>
      </c>
      <c r="J77" s="8">
        <v>2.9654799999999999</v>
      </c>
      <c r="K77" s="11">
        <v>166.169569</v>
      </c>
      <c r="L77" s="8">
        <v>461.05414999999999</v>
      </c>
      <c r="M77" s="11">
        <v>14548.730638000001</v>
      </c>
      <c r="N77" s="8">
        <v>5714.9766099999997</v>
      </c>
      <c r="O77" s="11">
        <v>179609.89325600001</v>
      </c>
      <c r="P77" s="8">
        <v>569.81332999999995</v>
      </c>
      <c r="Q77" s="11">
        <v>8577.0652410000002</v>
      </c>
      <c r="R77" s="8">
        <v>140.69999999999999</v>
      </c>
      <c r="S77" s="11">
        <v>399</v>
      </c>
      <c r="T77" s="8">
        <v>191.81567000000001</v>
      </c>
      <c r="U77" s="8">
        <v>3944.21738</v>
      </c>
      <c r="V77" s="8">
        <v>1.6005499999999999</v>
      </c>
      <c r="W77" s="8">
        <v>10.659840000000001</v>
      </c>
      <c r="X77" s="8">
        <v>729.69826999999998</v>
      </c>
      <c r="Y77" s="11">
        <v>601268.723413</v>
      </c>
      <c r="Z77" s="20"/>
      <c r="AA77" s="20"/>
    </row>
    <row r="78" spans="1:27" ht="17.25" customHeight="1" x14ac:dyDescent="0.25">
      <c r="A78" s="4" t="s">
        <v>78</v>
      </c>
      <c r="B78" s="8">
        <v>63.141759999999998</v>
      </c>
      <c r="C78" s="11">
        <v>4225935.775355</v>
      </c>
      <c r="D78" s="8">
        <v>641.54201</v>
      </c>
      <c r="E78" s="11">
        <v>365604.7</v>
      </c>
      <c r="F78" s="8">
        <v>22.271419999999999</v>
      </c>
      <c r="G78" s="11">
        <v>1455.6012940000001</v>
      </c>
      <c r="H78" s="8">
        <v>207.65870000000001</v>
      </c>
      <c r="I78" s="9">
        <v>4680.6783589999995</v>
      </c>
      <c r="J78" s="8">
        <v>2.54956</v>
      </c>
      <c r="K78" s="11">
        <v>140.0094</v>
      </c>
      <c r="L78" s="8">
        <v>408.08265999999998</v>
      </c>
      <c r="M78" s="11">
        <v>12693.07</v>
      </c>
      <c r="N78" s="8">
        <v>5015.2659999999996</v>
      </c>
      <c r="O78" s="11">
        <v>157578.5</v>
      </c>
      <c r="P78" s="8">
        <v>488.98770000000002</v>
      </c>
      <c r="Q78" s="11">
        <v>7435.0169999999998</v>
      </c>
      <c r="R78" s="8">
        <v>119.9</v>
      </c>
      <c r="S78" s="11">
        <v>325</v>
      </c>
      <c r="T78" s="8">
        <v>190.52209999999999</v>
      </c>
      <c r="U78" s="8">
        <v>3865.8243000000002</v>
      </c>
      <c r="V78" s="8">
        <v>1.5000800000000001</v>
      </c>
      <c r="W78" s="8">
        <v>10.35623</v>
      </c>
      <c r="X78" s="8">
        <v>652.78637000000003</v>
      </c>
      <c r="Y78" s="11">
        <v>470440.02764500002</v>
      </c>
      <c r="Z78" s="20"/>
      <c r="AA78" s="20"/>
    </row>
    <row r="79" spans="1:27" ht="17.25" customHeight="1" x14ac:dyDescent="0.25">
      <c r="A79" s="4" t="s">
        <v>79</v>
      </c>
      <c r="B79" s="8">
        <v>67.416020000000003</v>
      </c>
      <c r="C79" s="11">
        <v>4889945.6383729996</v>
      </c>
      <c r="D79" s="8">
        <v>659.11713999999995</v>
      </c>
      <c r="E79" s="11">
        <v>387153.54</v>
      </c>
      <c r="F79" s="8">
        <v>20.308979999999998</v>
      </c>
      <c r="G79" s="11">
        <v>1320.2791219999999</v>
      </c>
      <c r="H79" s="8">
        <v>171.79587000000001</v>
      </c>
      <c r="I79" s="9">
        <v>4966.2138949999999</v>
      </c>
      <c r="J79" s="8">
        <v>2.7415600000000002</v>
      </c>
      <c r="K79" s="11">
        <v>150.573689</v>
      </c>
      <c r="L79" s="8">
        <v>455.78598</v>
      </c>
      <c r="M79" s="11">
        <v>14162.033395</v>
      </c>
      <c r="N79" s="8">
        <v>5383.8775400000004</v>
      </c>
      <c r="O79" s="11">
        <v>172231.80454799999</v>
      </c>
      <c r="P79" s="8">
        <v>538.32983000000002</v>
      </c>
      <c r="Q79" s="11">
        <v>8497.7591709999997</v>
      </c>
      <c r="R79" s="8">
        <v>112.7</v>
      </c>
      <c r="S79" s="11">
        <v>278</v>
      </c>
      <c r="T79" s="8">
        <v>189.74160000000001</v>
      </c>
      <c r="U79" s="8">
        <v>3803.3200099999999</v>
      </c>
      <c r="V79" s="8">
        <v>1.45858</v>
      </c>
      <c r="W79" s="8">
        <v>10.341609999999999</v>
      </c>
      <c r="X79" s="8">
        <v>667.63617999999997</v>
      </c>
      <c r="Y79" s="11">
        <v>499188.91721699998</v>
      </c>
      <c r="Z79" s="20"/>
      <c r="AA79" s="20"/>
    </row>
    <row r="80" spans="1:27" ht="17.25" customHeight="1" x14ac:dyDescent="0.25">
      <c r="A80" s="4" t="s">
        <v>80</v>
      </c>
      <c r="B80" s="8">
        <v>66.489220000000003</v>
      </c>
      <c r="C80" s="11">
        <v>5050273.4927350003</v>
      </c>
      <c r="D80" s="8">
        <v>603.58140000000003</v>
      </c>
      <c r="E80" s="11">
        <v>392928.42</v>
      </c>
      <c r="F80" s="8">
        <v>19.340039999999998</v>
      </c>
      <c r="G80" s="11">
        <v>1170.154219</v>
      </c>
      <c r="H80" s="8">
        <v>114.90304999999999</v>
      </c>
      <c r="I80" s="9">
        <v>1634.0813860000001</v>
      </c>
      <c r="J80" s="8">
        <v>2.7365300000000001</v>
      </c>
      <c r="K80" s="11">
        <v>150.81916100000001</v>
      </c>
      <c r="L80" s="8">
        <v>456.36971</v>
      </c>
      <c r="M80" s="11">
        <v>13506.573237000001</v>
      </c>
      <c r="N80" s="8">
        <v>5303.5189300000002</v>
      </c>
      <c r="O80" s="11">
        <v>169902.37462399999</v>
      </c>
      <c r="P80" s="8">
        <v>522.95128</v>
      </c>
      <c r="Q80" s="11">
        <v>8194.3376129999997</v>
      </c>
      <c r="R80" s="8">
        <v>85.787229999999994</v>
      </c>
      <c r="S80" s="11">
        <v>247.52157800000001</v>
      </c>
      <c r="T80" s="8">
        <v>186.86135999999999</v>
      </c>
      <c r="U80" s="8">
        <v>3725.0677900000001</v>
      </c>
      <c r="V80" s="8">
        <v>1.41516</v>
      </c>
      <c r="W80" s="8">
        <v>10.25733</v>
      </c>
      <c r="X80" s="8">
        <v>588.08439999999996</v>
      </c>
      <c r="Y80" s="11">
        <v>439891.30305799999</v>
      </c>
      <c r="Z80" s="20"/>
      <c r="AA80" s="20"/>
    </row>
    <row r="81" spans="1:27" ht="17.25" customHeight="1" x14ac:dyDescent="0.25">
      <c r="A81" s="4" t="s">
        <v>81</v>
      </c>
      <c r="B81" s="8">
        <v>60.259880000000003</v>
      </c>
      <c r="C81" s="11">
        <v>4146006.6824750002</v>
      </c>
      <c r="D81" s="8">
        <v>526.51428999999996</v>
      </c>
      <c r="E81" s="11">
        <v>333264.02</v>
      </c>
      <c r="F81" s="8">
        <v>13.7744</v>
      </c>
      <c r="G81" s="11">
        <v>881.59881800000005</v>
      </c>
      <c r="H81" s="8">
        <v>97.274420000000006</v>
      </c>
      <c r="I81" s="9">
        <v>986.07950500000004</v>
      </c>
      <c r="J81" s="8">
        <v>2.3563299999999998</v>
      </c>
      <c r="K81" s="11">
        <v>133.71425099999999</v>
      </c>
      <c r="L81" s="8">
        <v>418.38607000000002</v>
      </c>
      <c r="M81" s="11">
        <v>12654.967199000001</v>
      </c>
      <c r="N81" s="8">
        <v>5102.46036</v>
      </c>
      <c r="O81" s="11">
        <v>166264.843662</v>
      </c>
      <c r="P81" s="8">
        <v>516.23635999999999</v>
      </c>
      <c r="Q81" s="11">
        <v>8390.5695579999992</v>
      </c>
      <c r="R81" s="8">
        <v>74.589820000000003</v>
      </c>
      <c r="S81" s="11">
        <v>192.56843499999999</v>
      </c>
      <c r="T81" s="8">
        <v>187.47076000000001</v>
      </c>
      <c r="U81" s="8">
        <v>3814.6428000000001</v>
      </c>
      <c r="V81" s="8">
        <v>1.3708</v>
      </c>
      <c r="W81" s="8">
        <v>9.7577200000000008</v>
      </c>
      <c r="X81" s="8">
        <v>498.15429999999998</v>
      </c>
      <c r="Y81" s="11">
        <v>359661.52400500001</v>
      </c>
      <c r="Z81" s="20"/>
      <c r="AA81" s="20"/>
    </row>
    <row r="82" spans="1:27" ht="17.25" customHeight="1" x14ac:dyDescent="0.25">
      <c r="A82" s="4" t="s">
        <v>82</v>
      </c>
      <c r="B82" s="8">
        <v>65.5197</v>
      </c>
      <c r="C82" s="11">
        <v>4705788.3801459996</v>
      </c>
      <c r="D82" s="8">
        <v>569.12269000000003</v>
      </c>
      <c r="E82" s="11">
        <v>386014.79</v>
      </c>
      <c r="F82" s="8">
        <v>12.237959999999999</v>
      </c>
      <c r="G82" s="11">
        <v>731.83739600000001</v>
      </c>
      <c r="H82" s="8">
        <v>74.83802</v>
      </c>
      <c r="I82" s="9">
        <v>1746.6207460000001</v>
      </c>
      <c r="J82" s="8">
        <v>2.4742000000000002</v>
      </c>
      <c r="K82" s="11">
        <v>144.34516199999999</v>
      </c>
      <c r="L82" s="8">
        <v>451.27760999999998</v>
      </c>
      <c r="M82" s="11">
        <v>13494.771699999999</v>
      </c>
      <c r="N82" s="8">
        <v>5386.49053</v>
      </c>
      <c r="O82" s="11">
        <v>174343.37103000001</v>
      </c>
      <c r="P82" s="8">
        <v>545.16803000000004</v>
      </c>
      <c r="Q82" s="11">
        <v>8720.5147259999994</v>
      </c>
      <c r="R82" s="8">
        <v>81.357749999999996</v>
      </c>
      <c r="S82" s="11">
        <v>211.773359</v>
      </c>
      <c r="T82" s="8">
        <v>185.78308999999999</v>
      </c>
      <c r="U82" s="8">
        <v>3741.9233899999999</v>
      </c>
      <c r="V82" s="8">
        <v>1.3331299999999999</v>
      </c>
      <c r="W82" s="8">
        <v>9.6349099999999996</v>
      </c>
      <c r="X82" s="8">
        <v>512.61572999999999</v>
      </c>
      <c r="Y82" s="11">
        <v>375468.50490599999</v>
      </c>
      <c r="Z82" s="20"/>
      <c r="AA82" s="20"/>
    </row>
    <row r="83" spans="1:27" ht="17.25" customHeight="1" x14ac:dyDescent="0.25">
      <c r="A83" s="4" t="s">
        <v>83</v>
      </c>
      <c r="B83" s="8">
        <v>58.551409999999997</v>
      </c>
      <c r="C83" s="11">
        <v>4913013.824</v>
      </c>
      <c r="D83" s="8">
        <v>512.46032000000002</v>
      </c>
      <c r="E83" s="11">
        <v>343435.95429999998</v>
      </c>
      <c r="F83" s="8">
        <v>10.150869999999999</v>
      </c>
      <c r="G83" s="11">
        <v>552.75</v>
      </c>
      <c r="H83" s="8">
        <v>46.3</v>
      </c>
      <c r="I83" s="9">
        <v>429</v>
      </c>
      <c r="J83" s="8">
        <v>2.2911600000000001</v>
      </c>
      <c r="K83" s="11">
        <v>132.76758100000001</v>
      </c>
      <c r="L83" s="8">
        <v>418.12425000000002</v>
      </c>
      <c r="M83" s="11">
        <v>11923.35979</v>
      </c>
      <c r="N83" s="8">
        <v>4938.5879599999998</v>
      </c>
      <c r="O83" s="11">
        <v>154667.04670000001</v>
      </c>
      <c r="P83" s="8">
        <v>531.47268999999994</v>
      </c>
      <c r="Q83" s="11">
        <v>7507.5019359999997</v>
      </c>
      <c r="R83" s="8">
        <v>87.373339999999999</v>
      </c>
      <c r="S83" s="11">
        <v>232.63641999999999</v>
      </c>
      <c r="T83" s="8">
        <v>185.74936</v>
      </c>
      <c r="U83" s="8">
        <v>3677.9496100000001</v>
      </c>
      <c r="V83" s="8">
        <v>1.3028999999999999</v>
      </c>
      <c r="W83" s="8">
        <v>9.9594100000000001</v>
      </c>
      <c r="X83" s="8">
        <v>409.79908</v>
      </c>
      <c r="Y83" s="11">
        <v>303651.1789</v>
      </c>
      <c r="Z83" s="20"/>
      <c r="AA83" s="20"/>
    </row>
    <row r="84" spans="1:27" ht="17.25" customHeight="1" x14ac:dyDescent="0.25">
      <c r="A84" s="4" t="s">
        <v>84</v>
      </c>
      <c r="B84" s="8">
        <v>58.112580000000001</v>
      </c>
      <c r="C84" s="11">
        <v>4265224.3189089997</v>
      </c>
      <c r="D84" s="8">
        <v>476.16669999999999</v>
      </c>
      <c r="E84" s="11">
        <v>315034.24522099999</v>
      </c>
      <c r="F84" s="8">
        <v>7.8611500000000003</v>
      </c>
      <c r="G84" s="11">
        <v>470.52</v>
      </c>
      <c r="H84" s="8">
        <v>26.15615</v>
      </c>
      <c r="I84" s="9">
        <v>386.15924799999999</v>
      </c>
      <c r="J84" s="8">
        <v>2.3969499999999999</v>
      </c>
      <c r="K84" s="11">
        <v>139.37825799999999</v>
      </c>
      <c r="L84" s="8">
        <v>431.51823000000002</v>
      </c>
      <c r="M84" s="11">
        <v>12203.589349</v>
      </c>
      <c r="N84" s="8">
        <v>4969.3265099999999</v>
      </c>
      <c r="O84" s="11">
        <v>157061.56604500001</v>
      </c>
      <c r="P84" s="8">
        <v>551.98729000000003</v>
      </c>
      <c r="Q84" s="11">
        <v>8009.6598670000003</v>
      </c>
      <c r="R84" s="8">
        <v>86.76755</v>
      </c>
      <c r="S84" s="11">
        <v>235.903121</v>
      </c>
      <c r="T84" s="8">
        <v>184.43838</v>
      </c>
      <c r="U84" s="8">
        <v>3623.3708099999999</v>
      </c>
      <c r="V84" s="8">
        <v>1.2695000000000001</v>
      </c>
      <c r="W84" s="8">
        <v>9.8119300000000003</v>
      </c>
      <c r="X84" s="8">
        <v>388.86210999999997</v>
      </c>
      <c r="Y84" s="11">
        <v>288243.33782800002</v>
      </c>
      <c r="Z84" s="20"/>
      <c r="AA84" s="20"/>
    </row>
    <row r="85" spans="1:27" ht="17.25" customHeight="1" x14ac:dyDescent="0.25">
      <c r="A85" s="4" t="s">
        <v>85</v>
      </c>
      <c r="B85" s="8">
        <v>61.545870000000001</v>
      </c>
      <c r="C85" s="11">
        <v>4821620.6037349999</v>
      </c>
      <c r="D85" s="8">
        <v>504.18405999999999</v>
      </c>
      <c r="E85" s="11">
        <v>344438.61641100002</v>
      </c>
      <c r="F85" s="8">
        <v>6.5</v>
      </c>
      <c r="G85" s="11">
        <v>380</v>
      </c>
      <c r="H85" s="8">
        <v>27.83728</v>
      </c>
      <c r="I85" s="9">
        <v>1027.470127</v>
      </c>
      <c r="J85" s="8">
        <v>2.3470800000000001</v>
      </c>
      <c r="K85" s="11">
        <v>136.058606</v>
      </c>
      <c r="L85" s="8">
        <v>441.92633999999998</v>
      </c>
      <c r="M85" s="11">
        <v>12541.013045</v>
      </c>
      <c r="N85" s="8">
        <v>4871.4856</v>
      </c>
      <c r="O85" s="11">
        <v>157871.575496</v>
      </c>
      <c r="P85" s="8">
        <v>521.63964999999996</v>
      </c>
      <c r="Q85" s="11">
        <v>7714.9155570000003</v>
      </c>
      <c r="R85" s="8">
        <v>79.400000000000006</v>
      </c>
      <c r="S85" s="11">
        <v>220</v>
      </c>
      <c r="T85" s="8">
        <v>187.82298</v>
      </c>
      <c r="U85" s="8">
        <v>3554.1774099999998</v>
      </c>
      <c r="V85" s="8">
        <v>1.24072</v>
      </c>
      <c r="W85" s="8">
        <v>9.6774000000000004</v>
      </c>
      <c r="X85" s="8">
        <v>403.35359</v>
      </c>
      <c r="Y85" s="11">
        <v>298218.77379599999</v>
      </c>
      <c r="Z85" s="20"/>
      <c r="AA85" s="20"/>
    </row>
    <row r="86" spans="1:27" ht="17.25" customHeight="1" x14ac:dyDescent="0.25">
      <c r="A86" s="4" t="s">
        <v>86</v>
      </c>
      <c r="B86" s="8">
        <v>57.377549999999999</v>
      </c>
      <c r="C86" s="11">
        <v>4792952.4863670003</v>
      </c>
      <c r="D86" s="8">
        <v>431.90649999999999</v>
      </c>
      <c r="E86" s="11">
        <v>325306.95662399998</v>
      </c>
      <c r="F86" s="8">
        <v>4.71157</v>
      </c>
      <c r="G86" s="11">
        <v>230.35</v>
      </c>
      <c r="H86" s="8">
        <v>10.40475</v>
      </c>
      <c r="I86" s="9">
        <v>79.164180999999999</v>
      </c>
      <c r="J86" s="8">
        <v>2.1491099999999999</v>
      </c>
      <c r="K86" s="11">
        <v>126.590225</v>
      </c>
      <c r="L86" s="8">
        <v>368.03375999999997</v>
      </c>
      <c r="M86" s="11">
        <v>11375.089083999999</v>
      </c>
      <c r="N86" s="8">
        <v>4681.4478799999997</v>
      </c>
      <c r="O86" s="11">
        <v>157314.07196500001</v>
      </c>
      <c r="P86" s="8">
        <v>476.40989999999999</v>
      </c>
      <c r="Q86" s="11">
        <v>7075.5346120000004</v>
      </c>
      <c r="R86" s="8">
        <v>70.099999999999994</v>
      </c>
      <c r="S86" s="11">
        <v>189</v>
      </c>
      <c r="T86" s="8">
        <v>191.32467</v>
      </c>
      <c r="U86" s="8">
        <v>3485.1164600000002</v>
      </c>
      <c r="V86" s="8">
        <v>1.2184699999999999</v>
      </c>
      <c r="W86" s="8">
        <v>9.4782499999999992</v>
      </c>
      <c r="X86" s="8">
        <v>343.10048999999998</v>
      </c>
      <c r="Y86" s="11">
        <v>261211.07984399999</v>
      </c>
      <c r="Z86" s="20"/>
      <c r="AA86" s="20"/>
    </row>
    <row r="87" spans="1:27" ht="17.25" customHeight="1" x14ac:dyDescent="0.25">
      <c r="A87" s="4" t="s">
        <v>87</v>
      </c>
      <c r="B87" s="8">
        <v>62.562240000000003</v>
      </c>
      <c r="C87" s="11">
        <v>4493161.9140109997</v>
      </c>
      <c r="D87" s="8">
        <v>450.55748999999997</v>
      </c>
      <c r="E87" s="11">
        <v>329351.69983900001</v>
      </c>
      <c r="F87" s="8">
        <v>3.7582900000000001</v>
      </c>
      <c r="G87" s="11">
        <v>194.14363700000001</v>
      </c>
      <c r="H87" s="8">
        <v>4.5918400000000004</v>
      </c>
      <c r="I87" s="9">
        <v>17.171153</v>
      </c>
      <c r="J87" s="8">
        <v>2.2890899999999998</v>
      </c>
      <c r="K87" s="11">
        <v>133.37943999999999</v>
      </c>
      <c r="L87" s="8">
        <v>402.81121000000002</v>
      </c>
      <c r="M87" s="11">
        <v>12463.822076</v>
      </c>
      <c r="N87" s="8">
        <v>4778.5516799999996</v>
      </c>
      <c r="O87" s="11">
        <v>161436.62754399999</v>
      </c>
      <c r="P87" s="8">
        <v>474.93284</v>
      </c>
      <c r="Q87" s="11">
        <v>7708.0453349999998</v>
      </c>
      <c r="R87" s="8">
        <v>70.099999999999994</v>
      </c>
      <c r="S87" s="11">
        <v>198</v>
      </c>
      <c r="T87" s="8">
        <v>195.89918</v>
      </c>
      <c r="U87" s="8">
        <v>3422.45876</v>
      </c>
      <c r="V87" s="8">
        <v>1.1886699999999999</v>
      </c>
      <c r="W87" s="8">
        <v>9.2992899999999992</v>
      </c>
      <c r="X87" s="8">
        <v>361.50200000000001</v>
      </c>
      <c r="Y87" s="11">
        <v>278328.11360400001</v>
      </c>
      <c r="Z87" s="20"/>
      <c r="AA87" s="20"/>
    </row>
    <row r="88" spans="1:27" ht="17.25" customHeight="1" x14ac:dyDescent="0.25">
      <c r="A88" s="4" t="s">
        <v>88</v>
      </c>
      <c r="B88" s="8">
        <v>60.390549999999998</v>
      </c>
      <c r="C88" s="11">
        <v>4536217.3639939995</v>
      </c>
      <c r="D88" s="8">
        <v>406.59106000000003</v>
      </c>
      <c r="E88" s="11">
        <v>324795.98933800001</v>
      </c>
      <c r="F88" s="8">
        <v>2.7442799999999998</v>
      </c>
      <c r="G88" s="11">
        <v>143.91999999999999</v>
      </c>
      <c r="H88" s="8">
        <v>1.3603400000000001</v>
      </c>
      <c r="I88" s="9">
        <v>33.015363000000001</v>
      </c>
      <c r="J88" s="8">
        <v>2.2860399999999998</v>
      </c>
      <c r="K88" s="11">
        <v>132.749503</v>
      </c>
      <c r="L88" s="8">
        <v>377.39510000000001</v>
      </c>
      <c r="M88" s="11">
        <v>12418.248678</v>
      </c>
      <c r="N88" s="8">
        <v>4734.1816699999999</v>
      </c>
      <c r="O88" s="11">
        <v>156553.80582000001</v>
      </c>
      <c r="P88" s="8">
        <v>452.86896000000002</v>
      </c>
      <c r="Q88" s="11">
        <v>7619.8268900000003</v>
      </c>
      <c r="R88" s="8">
        <v>66.3</v>
      </c>
      <c r="S88" s="11">
        <v>176</v>
      </c>
      <c r="T88" s="8">
        <v>195.53676999999999</v>
      </c>
      <c r="U88" s="8">
        <v>3368.6687900000002</v>
      </c>
      <c r="V88" s="8">
        <v>1.16378</v>
      </c>
      <c r="W88" s="8">
        <v>9.1386699999999994</v>
      </c>
      <c r="X88" s="8">
        <v>358.23419999999999</v>
      </c>
      <c r="Y88" s="11">
        <v>293567.47403099999</v>
      </c>
      <c r="Z88" s="20"/>
      <c r="AA88" s="20"/>
    </row>
    <row r="89" spans="1:27" ht="17.25" customHeight="1" x14ac:dyDescent="0.25">
      <c r="A89" s="4" t="s">
        <v>89</v>
      </c>
      <c r="B89" s="8">
        <v>68.320689999999999</v>
      </c>
      <c r="C89" s="11">
        <v>6003757.3739999998</v>
      </c>
      <c r="D89" s="8">
        <v>470.89584000000002</v>
      </c>
      <c r="E89" s="11">
        <v>360165.73950000003</v>
      </c>
      <c r="F89" s="8">
        <v>3</v>
      </c>
      <c r="G89" s="11">
        <v>125</v>
      </c>
      <c r="H89" s="11"/>
      <c r="I89" s="9"/>
      <c r="J89" s="8">
        <v>2.2576999999999998</v>
      </c>
      <c r="K89" s="11">
        <v>149.28510499999999</v>
      </c>
      <c r="L89" s="8">
        <v>356.16482000000002</v>
      </c>
      <c r="M89" s="11">
        <v>11121.742029999999</v>
      </c>
      <c r="N89" s="8">
        <v>4820.0464499999998</v>
      </c>
      <c r="O89" s="11">
        <v>155640.56109999999</v>
      </c>
      <c r="P89" s="8">
        <v>453.76618999999999</v>
      </c>
      <c r="Q89" s="11">
        <v>6687.3046780000004</v>
      </c>
      <c r="R89" s="8">
        <v>65.994410000000002</v>
      </c>
      <c r="S89" s="11">
        <v>174.69761600000001</v>
      </c>
      <c r="T89" s="8">
        <v>195.54297</v>
      </c>
      <c r="U89" s="8">
        <v>3311.9672</v>
      </c>
      <c r="V89" s="8">
        <v>1.1401399999999999</v>
      </c>
      <c r="W89" s="8">
        <v>8.5428999999999995</v>
      </c>
      <c r="X89" s="8">
        <v>314.30189000000001</v>
      </c>
      <c r="Y89" s="11">
        <v>253949.72380000001</v>
      </c>
      <c r="Z89" s="20"/>
      <c r="AA89" s="20"/>
    </row>
    <row r="90" spans="1:27" ht="17.25" customHeight="1" x14ac:dyDescent="0.25">
      <c r="A90" s="4" t="s">
        <v>90</v>
      </c>
      <c r="B90" s="8">
        <v>54.605919999999998</v>
      </c>
      <c r="C90" s="11">
        <v>4071671.9909999999</v>
      </c>
      <c r="D90" s="8">
        <v>382.93445000000003</v>
      </c>
      <c r="E90" s="11">
        <v>256034.78</v>
      </c>
      <c r="F90" s="8">
        <v>2.2000000000000002</v>
      </c>
      <c r="G90" s="11">
        <v>87</v>
      </c>
      <c r="H90" s="11"/>
      <c r="I90" s="9"/>
      <c r="J90" s="8">
        <v>1.9952300000000001</v>
      </c>
      <c r="K90" s="11">
        <v>117.41487499999999</v>
      </c>
      <c r="L90" s="8">
        <v>329.21958230000001</v>
      </c>
      <c r="M90" s="11">
        <v>10103.60569</v>
      </c>
      <c r="N90" s="8">
        <v>4278.0044200000002</v>
      </c>
      <c r="O90" s="11">
        <v>139066.67230000001</v>
      </c>
      <c r="P90" s="8">
        <v>406.85593999999998</v>
      </c>
      <c r="Q90" s="11">
        <v>6112.5894060000001</v>
      </c>
      <c r="R90" s="8">
        <v>54.052689999999998</v>
      </c>
      <c r="S90" s="11">
        <v>147.482293</v>
      </c>
      <c r="T90" s="8">
        <v>192.35148000000001</v>
      </c>
      <c r="U90" s="8">
        <v>3256.51757</v>
      </c>
      <c r="V90" s="8">
        <v>1.09629</v>
      </c>
      <c r="W90" s="8">
        <v>8.2811500000000002</v>
      </c>
      <c r="X90" s="8">
        <v>261.03512999999998</v>
      </c>
      <c r="Y90" s="11">
        <v>200126.70540000001</v>
      </c>
      <c r="Z90" s="20"/>
      <c r="AA90" s="20"/>
    </row>
    <row r="91" spans="1:27" ht="17.25" customHeight="1" x14ac:dyDescent="0.25">
      <c r="A91" s="4" t="s">
        <v>91</v>
      </c>
      <c r="B91" s="8">
        <v>58.808300000000003</v>
      </c>
      <c r="C91" s="11">
        <v>4371366</v>
      </c>
      <c r="D91" s="8">
        <v>383.6</v>
      </c>
      <c r="E91" s="11">
        <v>281488</v>
      </c>
      <c r="F91" s="8">
        <v>1.5</v>
      </c>
      <c r="G91" s="11">
        <v>63</v>
      </c>
      <c r="H91" s="11"/>
      <c r="I91" s="9"/>
      <c r="J91" s="8">
        <v>2.11402</v>
      </c>
      <c r="K91" s="11">
        <v>122.813655</v>
      </c>
      <c r="L91" s="8">
        <v>370.05455000000001</v>
      </c>
      <c r="M91" s="11">
        <v>11392.031070000001</v>
      </c>
      <c r="N91" s="8">
        <v>4513.09699</v>
      </c>
      <c r="O91" s="11">
        <v>149474.52499999999</v>
      </c>
      <c r="P91" s="8">
        <v>433.10476999999997</v>
      </c>
      <c r="Q91" s="11">
        <v>8015.4618979999996</v>
      </c>
      <c r="R91" s="8">
        <v>46.6</v>
      </c>
      <c r="S91" s="11">
        <v>131</v>
      </c>
      <c r="T91" s="8">
        <v>190.38319000000001</v>
      </c>
      <c r="U91" s="8">
        <v>3203.50288</v>
      </c>
      <c r="V91" s="8">
        <v>1.0787500000000001</v>
      </c>
      <c r="W91" s="8">
        <v>8.1287400000000005</v>
      </c>
      <c r="X91" s="8">
        <v>253.59835000000001</v>
      </c>
      <c r="Y91" s="11">
        <v>196074.8155</v>
      </c>
      <c r="Z91" s="20"/>
      <c r="AA91" s="20"/>
    </row>
    <row r="92" spans="1:27" ht="17.25" customHeight="1" x14ac:dyDescent="0.25">
      <c r="A92" s="4" t="s">
        <v>92</v>
      </c>
      <c r="B92" s="8">
        <v>56.492789999999999</v>
      </c>
      <c r="C92" s="11">
        <v>4412022.949</v>
      </c>
      <c r="D92" s="8">
        <v>355.4</v>
      </c>
      <c r="E92" s="11">
        <v>266768</v>
      </c>
      <c r="F92" s="8">
        <v>1.0765199999999999</v>
      </c>
      <c r="G92" s="11">
        <v>39.479999999999997</v>
      </c>
      <c r="H92" s="11"/>
      <c r="I92" s="9"/>
      <c r="J92" s="8">
        <v>2.1526800000000001</v>
      </c>
      <c r="K92" s="11">
        <v>123.9131</v>
      </c>
      <c r="L92" s="8">
        <v>361.04486000000003</v>
      </c>
      <c r="M92" s="11">
        <v>11132.19</v>
      </c>
      <c r="N92" s="8">
        <v>4485.5120999999999</v>
      </c>
      <c r="O92" s="11">
        <v>146124.69260000001</v>
      </c>
      <c r="P92" s="8">
        <v>431.29683999999997</v>
      </c>
      <c r="Q92" s="11">
        <v>6909.3660470000004</v>
      </c>
      <c r="R92" s="8">
        <v>41.7</v>
      </c>
      <c r="S92" s="11">
        <v>152</v>
      </c>
      <c r="T92" s="8">
        <v>188.65537</v>
      </c>
      <c r="U92" s="8">
        <v>3144.3680300000001</v>
      </c>
      <c r="V92" s="8">
        <v>1.0578399999999999</v>
      </c>
      <c r="W92" s="8">
        <v>7.99702</v>
      </c>
      <c r="X92" s="8">
        <v>250.27466999999999</v>
      </c>
      <c r="Y92" s="11">
        <v>191313.0876</v>
      </c>
      <c r="Z92" s="20"/>
      <c r="AA92" s="20"/>
    </row>
    <row r="93" spans="1:27" ht="17.25" customHeight="1" x14ac:dyDescent="0.25">
      <c r="A93" s="4" t="s">
        <v>93</v>
      </c>
      <c r="B93" s="8">
        <v>51.877980000000001</v>
      </c>
      <c r="C93" s="11">
        <v>3571731.8530000001</v>
      </c>
      <c r="D93" s="8">
        <v>337.09800000000001</v>
      </c>
      <c r="E93" s="11">
        <v>230155.37</v>
      </c>
      <c r="F93" s="8">
        <v>0.50143000000000004</v>
      </c>
      <c r="G93" s="11">
        <v>26.000699999999998</v>
      </c>
      <c r="H93" s="11"/>
      <c r="I93" s="9"/>
      <c r="J93" s="8">
        <v>2.0507900000000001</v>
      </c>
      <c r="K93" s="11">
        <v>121.041634</v>
      </c>
      <c r="L93" s="8">
        <v>339.96899239999999</v>
      </c>
      <c r="M93" s="11">
        <v>11091.45321</v>
      </c>
      <c r="N93" s="8">
        <v>4275.3318900000004</v>
      </c>
      <c r="O93" s="11">
        <v>145207.42670000001</v>
      </c>
      <c r="P93" s="8">
        <v>468.94236999999998</v>
      </c>
      <c r="Q93" s="11">
        <v>7220.1095109999997</v>
      </c>
      <c r="R93" s="8">
        <v>31.272349999999999</v>
      </c>
      <c r="S93" s="11">
        <v>96.152930999999995</v>
      </c>
      <c r="T93" s="8">
        <v>186.67688999999999</v>
      </c>
      <c r="U93" s="8">
        <v>3094.7751800000001</v>
      </c>
      <c r="V93" s="8">
        <v>1.0396799999999999</v>
      </c>
      <c r="W93" s="8">
        <v>7.8464200000000002</v>
      </c>
      <c r="X93" s="8">
        <v>223.38</v>
      </c>
      <c r="Y93" s="11">
        <v>172205.27</v>
      </c>
      <c r="Z93" s="20"/>
      <c r="AA93" s="20"/>
    </row>
    <row r="94" spans="1:27" ht="17.25" customHeight="1" x14ac:dyDescent="0.25">
      <c r="A94" s="4" t="s">
        <v>94</v>
      </c>
      <c r="B94" s="8">
        <v>54.565080000000002</v>
      </c>
      <c r="C94" s="11">
        <v>4192526</v>
      </c>
      <c r="D94" s="8">
        <v>348.43700000000001</v>
      </c>
      <c r="E94" s="11">
        <v>253420.48749999999</v>
      </c>
      <c r="F94" s="8">
        <v>0.49341000000000002</v>
      </c>
      <c r="G94" s="11">
        <v>20.9054</v>
      </c>
      <c r="H94" s="11"/>
      <c r="I94" s="9"/>
      <c r="J94" s="8">
        <v>2.6121300000000001</v>
      </c>
      <c r="K94" s="11">
        <v>128.22481400000001</v>
      </c>
      <c r="L94" s="8">
        <v>355.83728000000002</v>
      </c>
      <c r="M94" s="11">
        <v>10864.3429</v>
      </c>
      <c r="N94" s="8">
        <v>4429.4960899999996</v>
      </c>
      <c r="O94" s="11">
        <v>141635.80369999999</v>
      </c>
      <c r="P94" s="8">
        <v>396.62970000000001</v>
      </c>
      <c r="Q94" s="11">
        <v>6779.3783960000001</v>
      </c>
      <c r="R94" s="8">
        <v>26.770289999999999</v>
      </c>
      <c r="S94" s="11">
        <v>64.719205000000002</v>
      </c>
      <c r="T94" s="8">
        <v>185.33052000000001</v>
      </c>
      <c r="U94" s="8">
        <v>3068.3336599999998</v>
      </c>
      <c r="V94" s="8">
        <v>1.02542</v>
      </c>
      <c r="W94" s="8">
        <v>7.6467400000000003</v>
      </c>
      <c r="X94" s="8">
        <v>245.46384</v>
      </c>
      <c r="Y94" s="11">
        <v>186326.1911</v>
      </c>
      <c r="Z94" s="20"/>
      <c r="AA94" s="20"/>
    </row>
    <row r="95" spans="1:27" ht="17.25" customHeight="1" x14ac:dyDescent="0.25">
      <c r="A95" s="4" t="s">
        <v>95</v>
      </c>
      <c r="B95" s="8">
        <v>47.468629999999997</v>
      </c>
      <c r="C95" s="11">
        <v>4535591.4210000001</v>
      </c>
      <c r="D95" s="8">
        <v>295.04419000000001</v>
      </c>
      <c r="E95" s="11">
        <v>229608.28229999999</v>
      </c>
      <c r="F95" s="8">
        <v>0.60102999999999995</v>
      </c>
      <c r="G95" s="11">
        <v>17.907299999999999</v>
      </c>
      <c r="H95" s="11"/>
      <c r="I95" s="9"/>
      <c r="J95" s="8">
        <v>1.9886200000000001</v>
      </c>
      <c r="K95" s="11">
        <v>135.39174499999999</v>
      </c>
      <c r="L95" s="8">
        <v>304.274</v>
      </c>
      <c r="M95" s="11">
        <v>9366.5380430000005</v>
      </c>
      <c r="N95" s="8">
        <v>4201.4186399999999</v>
      </c>
      <c r="O95" s="11">
        <v>130674.6124</v>
      </c>
      <c r="P95" s="8">
        <v>367.09046000000001</v>
      </c>
      <c r="Q95" s="11">
        <v>5643.6558619999996</v>
      </c>
      <c r="R95" s="8">
        <v>22.34703</v>
      </c>
      <c r="S95" s="11">
        <v>49.340449999999997</v>
      </c>
      <c r="T95" s="8">
        <v>183.79623000000001</v>
      </c>
      <c r="U95" s="8">
        <v>3024.8180699999998</v>
      </c>
      <c r="V95" s="8">
        <v>1.0164599999999999</v>
      </c>
      <c r="W95" s="8">
        <v>7.41859</v>
      </c>
      <c r="X95" s="8">
        <v>211.39986999999999</v>
      </c>
      <c r="Y95" s="11">
        <v>165508.62390000001</v>
      </c>
      <c r="Z95" s="20"/>
      <c r="AA95" s="20"/>
    </row>
    <row r="96" spans="1:27" ht="17.25" customHeight="1" x14ac:dyDescent="0.25">
      <c r="A96" s="4" t="s">
        <v>96</v>
      </c>
      <c r="B96" s="8">
        <v>47.85783</v>
      </c>
      <c r="C96" s="11">
        <v>4046832.341</v>
      </c>
      <c r="D96" s="8">
        <v>293.71866</v>
      </c>
      <c r="E96" s="11">
        <v>211383.1318</v>
      </c>
      <c r="F96" s="8">
        <v>2.0254099999999999</v>
      </c>
      <c r="G96" s="11">
        <v>14.513199999999999</v>
      </c>
      <c r="H96" s="11"/>
      <c r="I96" s="9"/>
      <c r="J96" s="8">
        <v>2.0923600000000002</v>
      </c>
      <c r="K96" s="11">
        <v>121.748795</v>
      </c>
      <c r="L96" s="8">
        <v>325.24725000000001</v>
      </c>
      <c r="M96" s="11">
        <v>9584.3530109999992</v>
      </c>
      <c r="N96" s="8">
        <v>4246.5855600000004</v>
      </c>
      <c r="O96" s="11">
        <v>133012.8806</v>
      </c>
      <c r="P96" s="8">
        <v>380</v>
      </c>
      <c r="Q96" s="11">
        <v>5886.4518790000002</v>
      </c>
      <c r="R96" s="8">
        <v>10.7736</v>
      </c>
      <c r="S96" s="11">
        <v>22.128221</v>
      </c>
      <c r="T96" s="8">
        <v>182.37280999999999</v>
      </c>
      <c r="U96" s="8">
        <v>2985.72426</v>
      </c>
      <c r="V96" s="8">
        <v>1.0062</v>
      </c>
      <c r="W96" s="8">
        <v>7.0947800000000001</v>
      </c>
      <c r="X96" s="8">
        <v>206.88706999999999</v>
      </c>
      <c r="Y96" s="11">
        <v>164673.383</v>
      </c>
      <c r="Z96" s="20"/>
      <c r="AA96" s="20"/>
    </row>
    <row r="97" spans="1:27" ht="17.25" customHeight="1" x14ac:dyDescent="0.25">
      <c r="A97" s="4" t="s">
        <v>97</v>
      </c>
      <c r="B97" s="8">
        <v>51.073270000000001</v>
      </c>
      <c r="C97" s="11">
        <v>4190325.2760000001</v>
      </c>
      <c r="D97" s="8">
        <v>292.54732000000001</v>
      </c>
      <c r="E97" s="11">
        <v>210899.73790000001</v>
      </c>
      <c r="F97" s="8">
        <v>0.35776999999999998</v>
      </c>
      <c r="G97" s="11">
        <v>12.0946</v>
      </c>
      <c r="H97" s="11"/>
      <c r="I97" s="9"/>
      <c r="J97" s="8">
        <v>2.0525000000000002</v>
      </c>
      <c r="K97" s="11">
        <v>119.689663</v>
      </c>
      <c r="L97" s="8">
        <v>333.72045000000003</v>
      </c>
      <c r="M97" s="11">
        <v>9874.5598790000004</v>
      </c>
      <c r="N97" s="8">
        <v>4334.4953100000002</v>
      </c>
      <c r="O97" s="11">
        <v>135766.38380000001</v>
      </c>
      <c r="P97" s="8">
        <v>368.95943999999997</v>
      </c>
      <c r="Q97" s="11">
        <v>5787.0857120000001</v>
      </c>
      <c r="R97" s="8">
        <v>6.7691499999999998</v>
      </c>
      <c r="S97" s="11">
        <v>14.65635</v>
      </c>
      <c r="T97" s="8">
        <v>181.52748</v>
      </c>
      <c r="U97" s="8">
        <v>2940.77943</v>
      </c>
      <c r="V97" s="8">
        <v>1.00047</v>
      </c>
      <c r="W97" s="8">
        <v>6.9412599999999998</v>
      </c>
      <c r="X97" s="8">
        <v>214.09231</v>
      </c>
      <c r="Y97" s="11">
        <v>170507.95079999999</v>
      </c>
      <c r="Z97" s="20"/>
      <c r="AA97" s="20"/>
    </row>
    <row r="98" spans="1:27" ht="17.25" customHeight="1" x14ac:dyDescent="0.25">
      <c r="A98" s="4" t="s">
        <v>98</v>
      </c>
      <c r="B98" s="8">
        <v>51.237630000000003</v>
      </c>
      <c r="C98" s="11">
        <v>4992298.4864999996</v>
      </c>
      <c r="D98" s="8">
        <v>272.03077000000002</v>
      </c>
      <c r="E98" s="11">
        <v>207212.03</v>
      </c>
      <c r="F98" s="8">
        <v>0.21046000000000001</v>
      </c>
      <c r="G98" s="11">
        <v>10.774900000000001</v>
      </c>
      <c r="H98" s="11"/>
      <c r="I98" s="9"/>
      <c r="J98" s="8">
        <v>1.9425600000000001</v>
      </c>
      <c r="K98" s="11">
        <v>88.069599999999994</v>
      </c>
      <c r="L98" s="8">
        <v>295.13853</v>
      </c>
      <c r="M98" s="11">
        <v>9026.9513999999999</v>
      </c>
      <c r="N98" s="8">
        <v>4371.1009999999997</v>
      </c>
      <c r="O98" s="11">
        <v>130912.4598</v>
      </c>
      <c r="P98" s="8">
        <v>330.55757999999997</v>
      </c>
      <c r="Q98" s="11">
        <v>5072.924</v>
      </c>
      <c r="R98" s="8">
        <v>4.6464299999999996</v>
      </c>
      <c r="S98" s="11">
        <v>10.3361</v>
      </c>
      <c r="T98" s="8">
        <v>180.13578000000001</v>
      </c>
      <c r="U98" s="8">
        <v>2906.7799300000001</v>
      </c>
      <c r="V98" s="8">
        <v>0.99217999999999995</v>
      </c>
      <c r="W98" s="8">
        <v>6.82958</v>
      </c>
      <c r="X98" s="8">
        <v>188.03402</v>
      </c>
      <c r="Y98" s="11">
        <v>157086.81330000001</v>
      </c>
      <c r="Z98" s="20"/>
      <c r="AA98" s="20"/>
    </row>
    <row r="99" spans="1:27" ht="17.25" customHeight="1" x14ac:dyDescent="0.25">
      <c r="A99" s="4" t="s">
        <v>99</v>
      </c>
      <c r="B99" s="8">
        <v>51.708069999999999</v>
      </c>
      <c r="C99" s="11">
        <v>3521900.3062999998</v>
      </c>
      <c r="D99" s="8">
        <v>272.26080000000002</v>
      </c>
      <c r="E99" s="11">
        <v>199476.92790000001</v>
      </c>
      <c r="F99" s="8">
        <v>0.20538999999999999</v>
      </c>
      <c r="G99" s="11">
        <v>8.8345000000000002</v>
      </c>
      <c r="H99" s="11"/>
      <c r="I99" s="9"/>
      <c r="J99" s="8">
        <v>1.9561599999999999</v>
      </c>
      <c r="K99" s="11">
        <v>113.527</v>
      </c>
      <c r="L99" s="8">
        <v>301.66356000000002</v>
      </c>
      <c r="M99" s="11">
        <v>9307.3204000000005</v>
      </c>
      <c r="N99" s="8">
        <v>4602.6388100000004</v>
      </c>
      <c r="O99" s="11">
        <v>132792.557</v>
      </c>
      <c r="P99" s="8">
        <v>321.01263</v>
      </c>
      <c r="Q99" s="11">
        <v>5110.9350999999997</v>
      </c>
      <c r="R99" s="8">
        <v>6.6060800000000004</v>
      </c>
      <c r="S99" s="11">
        <v>9.4239999999999995</v>
      </c>
      <c r="T99" s="8">
        <v>179.00756000000001</v>
      </c>
      <c r="U99" s="8">
        <v>2863.1629499999999</v>
      </c>
      <c r="V99" s="8">
        <v>0.98073999999999995</v>
      </c>
      <c r="W99" s="8">
        <v>6.7183400000000004</v>
      </c>
      <c r="X99" s="8">
        <v>197.72696999999999</v>
      </c>
      <c r="Y99" s="11">
        <v>162620.57769999999</v>
      </c>
      <c r="Z99" s="20"/>
      <c r="AA99" s="20"/>
    </row>
    <row r="100" spans="1:27" ht="17.25" customHeight="1" x14ac:dyDescent="0.25">
      <c r="A100" s="4" t="s">
        <v>100</v>
      </c>
      <c r="B100" s="8">
        <v>45.847410000000004</v>
      </c>
      <c r="C100" s="11">
        <v>3389759.7922999999</v>
      </c>
      <c r="D100" s="8">
        <v>237.31064000000001</v>
      </c>
      <c r="E100" s="11">
        <v>195629.8437</v>
      </c>
      <c r="F100" s="8">
        <v>0.1489</v>
      </c>
      <c r="G100" s="11">
        <v>7.7286000000000001</v>
      </c>
      <c r="H100" s="11"/>
      <c r="I100" s="9"/>
      <c r="J100" s="8">
        <v>1.91696</v>
      </c>
      <c r="K100" s="11">
        <v>101.87430000000001</v>
      </c>
      <c r="L100" s="8">
        <v>294.83445999999998</v>
      </c>
      <c r="M100" s="11">
        <v>10118.6831</v>
      </c>
      <c r="N100" s="8">
        <v>4526.1408199999996</v>
      </c>
      <c r="O100" s="11">
        <v>128033.06540000001</v>
      </c>
      <c r="P100" s="8">
        <v>310.41359999999997</v>
      </c>
      <c r="Q100" s="11">
        <v>5071.6077999999998</v>
      </c>
      <c r="R100" s="8">
        <v>9.4540000000000006</v>
      </c>
      <c r="S100" s="11">
        <v>129</v>
      </c>
      <c r="T100" s="8">
        <v>177.72202999999999</v>
      </c>
      <c r="U100" s="8">
        <v>2818.9636500000001</v>
      </c>
      <c r="V100" s="8">
        <v>0.96741999999999995</v>
      </c>
      <c r="W100" s="8">
        <v>6.6796300000000004</v>
      </c>
      <c r="X100" s="8">
        <v>184.22605999999999</v>
      </c>
      <c r="Y100" s="11">
        <v>157559.1814</v>
      </c>
      <c r="Z100" s="20"/>
      <c r="AA100" s="20"/>
    </row>
    <row r="101" spans="1:27" ht="17.25" customHeight="1" x14ac:dyDescent="0.25">
      <c r="A101" s="4" t="s">
        <v>101</v>
      </c>
      <c r="B101" s="8">
        <v>59.1</v>
      </c>
      <c r="C101" s="11">
        <v>4966994</v>
      </c>
      <c r="D101" s="8">
        <v>271.10000000000002</v>
      </c>
      <c r="E101" s="11">
        <v>240389</v>
      </c>
      <c r="F101" s="8">
        <v>0.2</v>
      </c>
      <c r="G101" s="11">
        <v>9</v>
      </c>
      <c r="H101" s="11"/>
      <c r="I101" s="9"/>
      <c r="J101" s="8">
        <v>2</v>
      </c>
      <c r="K101" s="11">
        <v>121</v>
      </c>
      <c r="L101" s="8">
        <v>287.39999999999998</v>
      </c>
      <c r="M101" s="11">
        <v>8837</v>
      </c>
      <c r="N101" s="8">
        <v>4710.3</v>
      </c>
      <c r="O101" s="11">
        <v>131717</v>
      </c>
      <c r="P101" s="8">
        <v>306.7</v>
      </c>
      <c r="Q101" s="11">
        <v>4653</v>
      </c>
      <c r="R101" s="11"/>
      <c r="S101" s="11"/>
      <c r="T101" s="8">
        <v>176.5</v>
      </c>
      <c r="U101" s="8">
        <v>2782.8</v>
      </c>
      <c r="V101" s="8">
        <v>0.95686000000000004</v>
      </c>
      <c r="W101" s="8">
        <v>6.6092000000000004</v>
      </c>
      <c r="X101" s="8">
        <v>217.8</v>
      </c>
      <c r="Y101" s="11">
        <v>188260</v>
      </c>
      <c r="Z101" s="20"/>
      <c r="AA101" s="20"/>
    </row>
    <row r="102" spans="1:27" ht="17.25" customHeight="1" x14ac:dyDescent="0.25">
      <c r="A102" s="4" t="s">
        <v>102</v>
      </c>
      <c r="B102" s="8">
        <v>46.8</v>
      </c>
      <c r="C102" s="11">
        <v>3200965</v>
      </c>
      <c r="D102" s="8">
        <v>216.3</v>
      </c>
      <c r="E102" s="11">
        <v>176503</v>
      </c>
      <c r="F102" s="8">
        <v>0.1</v>
      </c>
      <c r="G102" s="11">
        <v>6</v>
      </c>
      <c r="H102" s="11"/>
      <c r="I102" s="9"/>
      <c r="J102" s="8">
        <v>2</v>
      </c>
      <c r="K102" s="11">
        <v>108</v>
      </c>
      <c r="L102" s="8">
        <v>265.7</v>
      </c>
      <c r="M102" s="11">
        <v>8197</v>
      </c>
      <c r="N102" s="8">
        <v>4322.5</v>
      </c>
      <c r="O102" s="11">
        <v>120984</v>
      </c>
      <c r="P102" s="8">
        <v>280.7</v>
      </c>
      <c r="Q102" s="11">
        <v>4389</v>
      </c>
      <c r="R102" s="11"/>
      <c r="S102" s="11"/>
      <c r="T102" s="8">
        <v>175.7</v>
      </c>
      <c r="U102" s="8">
        <v>2736.5</v>
      </c>
      <c r="V102" s="8">
        <v>0.90524000000000004</v>
      </c>
      <c r="W102" s="8">
        <v>6.4622799999999998</v>
      </c>
      <c r="X102" s="8">
        <v>186.4</v>
      </c>
      <c r="Y102" s="11">
        <v>147505</v>
      </c>
      <c r="Z102" s="20"/>
      <c r="AA102" s="20"/>
    </row>
    <row r="103" spans="1:27" ht="17.25" customHeight="1" x14ac:dyDescent="0.25">
      <c r="A103" s="4" t="s">
        <v>103</v>
      </c>
      <c r="B103" s="8">
        <v>46.4</v>
      </c>
      <c r="C103" s="11">
        <v>3185659</v>
      </c>
      <c r="D103" s="8">
        <v>206.3</v>
      </c>
      <c r="E103" s="11">
        <v>170570</v>
      </c>
      <c r="F103" s="8">
        <v>0.1</v>
      </c>
      <c r="G103" s="11">
        <v>5</v>
      </c>
      <c r="H103" s="11"/>
      <c r="I103" s="9"/>
      <c r="J103" s="8">
        <v>1.9</v>
      </c>
      <c r="K103" s="11">
        <v>109</v>
      </c>
      <c r="L103" s="8">
        <v>298.10000000000002</v>
      </c>
      <c r="M103" s="11">
        <v>8868</v>
      </c>
      <c r="N103" s="8">
        <v>4340.5</v>
      </c>
      <c r="O103" s="11">
        <v>122119</v>
      </c>
      <c r="P103" s="8">
        <v>306.7</v>
      </c>
      <c r="Q103" s="11">
        <v>5002</v>
      </c>
      <c r="R103" s="11"/>
      <c r="S103" s="11"/>
      <c r="T103" s="8">
        <v>177.4</v>
      </c>
      <c r="U103" s="8">
        <v>2680</v>
      </c>
      <c r="V103" s="8">
        <v>0.88837999999999995</v>
      </c>
      <c r="W103" s="8">
        <v>6.3565300000000002</v>
      </c>
      <c r="X103" s="8">
        <v>173</v>
      </c>
      <c r="Y103" s="11">
        <v>136492</v>
      </c>
      <c r="Z103" s="20"/>
      <c r="AA103" s="20"/>
    </row>
    <row r="104" spans="1:27" ht="17.25" customHeight="1" x14ac:dyDescent="0.25">
      <c r="A104" s="4" t="s">
        <v>104</v>
      </c>
      <c r="B104" s="8">
        <v>47.3</v>
      </c>
      <c r="C104" s="11">
        <v>3773743</v>
      </c>
      <c r="D104" s="8">
        <v>206.1</v>
      </c>
      <c r="E104" s="11">
        <v>160345</v>
      </c>
      <c r="F104" s="8">
        <v>0.1</v>
      </c>
      <c r="G104" s="11">
        <v>4</v>
      </c>
      <c r="H104" s="11"/>
      <c r="I104" s="9"/>
      <c r="J104" s="8">
        <v>1.8</v>
      </c>
      <c r="K104" s="11">
        <v>111</v>
      </c>
      <c r="L104" s="8">
        <v>281.5</v>
      </c>
      <c r="M104" s="11">
        <v>8422</v>
      </c>
      <c r="N104" s="8">
        <v>4441.6000000000004</v>
      </c>
      <c r="O104" s="11">
        <v>124237</v>
      </c>
      <c r="P104" s="8">
        <v>294.10000000000002</v>
      </c>
      <c r="Q104" s="11">
        <v>4882</v>
      </c>
      <c r="R104" s="11"/>
      <c r="S104" s="11"/>
      <c r="T104" s="8">
        <v>176.7</v>
      </c>
      <c r="U104" s="8">
        <v>2638</v>
      </c>
      <c r="V104" s="8">
        <v>0.87355000000000005</v>
      </c>
      <c r="W104" s="8">
        <v>6.1875600000000004</v>
      </c>
      <c r="X104" s="8">
        <v>164.6</v>
      </c>
      <c r="Y104" s="11">
        <v>141897</v>
      </c>
      <c r="Z104" s="20"/>
      <c r="AA104" s="20"/>
    </row>
    <row r="105" spans="1:27" ht="17.25" customHeight="1" x14ac:dyDescent="0.25">
      <c r="A105" s="4" t="s">
        <v>105</v>
      </c>
      <c r="B105" s="8">
        <v>43.7</v>
      </c>
      <c r="C105" s="11">
        <v>2920579</v>
      </c>
      <c r="D105" s="8">
        <v>187.8</v>
      </c>
      <c r="E105" s="11">
        <v>136215</v>
      </c>
      <c r="F105" s="8">
        <v>0.1</v>
      </c>
      <c r="G105" s="11">
        <v>4</v>
      </c>
      <c r="H105" s="11"/>
      <c r="I105" s="9"/>
      <c r="J105" s="8">
        <v>1.8</v>
      </c>
      <c r="K105" s="11">
        <v>105</v>
      </c>
      <c r="L105" s="8">
        <v>264.10000000000002</v>
      </c>
      <c r="M105" s="11">
        <v>7920</v>
      </c>
      <c r="N105" s="8">
        <v>4170</v>
      </c>
      <c r="O105" s="11">
        <v>114381</v>
      </c>
      <c r="P105" s="8">
        <v>270.60000000000002</v>
      </c>
      <c r="Q105" s="11">
        <v>4329</v>
      </c>
      <c r="R105" s="11"/>
      <c r="S105" s="11"/>
      <c r="T105" s="8">
        <v>176.4</v>
      </c>
      <c r="U105" s="8">
        <v>2598.3000000000002</v>
      </c>
      <c r="V105" s="8">
        <v>0.85728000000000004</v>
      </c>
      <c r="W105" s="8">
        <v>6.0715700000000004</v>
      </c>
      <c r="X105" s="8">
        <v>147.30000000000001</v>
      </c>
      <c r="Y105" s="11">
        <v>117653</v>
      </c>
      <c r="Z105" s="20"/>
      <c r="AA105" s="20"/>
    </row>
    <row r="106" spans="1:27" ht="17.25" customHeight="1" x14ac:dyDescent="0.25">
      <c r="A106" s="4" t="s">
        <v>106</v>
      </c>
      <c r="B106" s="8">
        <v>41.4</v>
      </c>
      <c r="C106" s="11">
        <v>2848739</v>
      </c>
      <c r="D106" s="8">
        <v>192.5</v>
      </c>
      <c r="E106" s="11">
        <v>142033</v>
      </c>
      <c r="F106" s="8">
        <v>0.1</v>
      </c>
      <c r="G106" s="11">
        <v>3</v>
      </c>
      <c r="H106" s="11"/>
      <c r="I106" s="9"/>
      <c r="J106" s="8">
        <v>1.9</v>
      </c>
      <c r="K106" s="11">
        <v>108</v>
      </c>
      <c r="L106" s="8">
        <v>286.39999999999998</v>
      </c>
      <c r="M106" s="11">
        <v>8998</v>
      </c>
      <c r="N106" s="8">
        <v>4498.7</v>
      </c>
      <c r="O106" s="11">
        <v>123410</v>
      </c>
      <c r="P106" s="8">
        <v>305</v>
      </c>
      <c r="Q106" s="11">
        <v>5591</v>
      </c>
      <c r="R106" s="11"/>
      <c r="S106" s="11"/>
      <c r="T106" s="8">
        <v>176.2</v>
      </c>
      <c r="U106" s="8">
        <v>2555.6</v>
      </c>
      <c r="V106" s="8">
        <v>0.84309000000000001</v>
      </c>
      <c r="W106" s="8">
        <v>5.9646299999999997</v>
      </c>
      <c r="X106" s="8">
        <v>134</v>
      </c>
      <c r="Y106" s="11">
        <v>110710</v>
      </c>
      <c r="Z106" s="20"/>
      <c r="AA106" s="20"/>
    </row>
    <row r="107" spans="1:27" ht="17.25" customHeight="1" x14ac:dyDescent="0.25">
      <c r="A107" s="4" t="s">
        <v>107</v>
      </c>
      <c r="B107" s="8">
        <v>40.200000000000003</v>
      </c>
      <c r="C107" s="11">
        <v>3431900</v>
      </c>
      <c r="D107" s="8">
        <v>175.6</v>
      </c>
      <c r="E107" s="11">
        <v>136551</v>
      </c>
      <c r="F107" s="8">
        <v>0.1</v>
      </c>
      <c r="G107" s="11">
        <v>3</v>
      </c>
      <c r="H107" s="11"/>
      <c r="I107" s="9"/>
      <c r="J107" s="8">
        <v>1.8</v>
      </c>
      <c r="K107" s="11">
        <v>100</v>
      </c>
      <c r="L107" s="8">
        <v>255.9</v>
      </c>
      <c r="M107" s="11">
        <v>7694</v>
      </c>
      <c r="N107" s="8">
        <v>4096.7</v>
      </c>
      <c r="O107" s="11">
        <v>109257</v>
      </c>
      <c r="P107" s="8">
        <v>260.5</v>
      </c>
      <c r="Q107" s="11">
        <v>4101</v>
      </c>
      <c r="R107" s="11"/>
      <c r="S107" s="11"/>
      <c r="T107" s="8">
        <v>176.2</v>
      </c>
      <c r="U107" s="8">
        <v>2519.6999999999998</v>
      </c>
      <c r="V107" s="8">
        <v>0.82989000000000002</v>
      </c>
      <c r="W107" s="8">
        <v>5.8667400000000001</v>
      </c>
      <c r="X107" s="8">
        <v>128.9</v>
      </c>
      <c r="Y107" s="11">
        <v>105280</v>
      </c>
      <c r="Z107" s="20"/>
      <c r="AA107" s="20"/>
    </row>
    <row r="108" spans="1:27" ht="17.25" customHeight="1" x14ac:dyDescent="0.25">
      <c r="A108" s="4" t="s">
        <v>108</v>
      </c>
      <c r="B108" s="8">
        <v>38.200000000000003</v>
      </c>
      <c r="C108" s="11">
        <v>2868728</v>
      </c>
      <c r="D108" s="8">
        <v>173.3</v>
      </c>
      <c r="E108" s="11">
        <v>122568</v>
      </c>
      <c r="F108" s="8">
        <v>0.1</v>
      </c>
      <c r="G108" s="11">
        <v>2</v>
      </c>
      <c r="H108" s="11"/>
      <c r="I108" s="9"/>
      <c r="J108" s="8">
        <v>1.8</v>
      </c>
      <c r="K108" s="11">
        <v>109</v>
      </c>
      <c r="L108" s="8">
        <v>276.89999999999998</v>
      </c>
      <c r="M108" s="11">
        <v>8079</v>
      </c>
      <c r="N108" s="8">
        <v>4144.7</v>
      </c>
      <c r="O108" s="11">
        <v>112274</v>
      </c>
      <c r="P108" s="8">
        <v>277.5</v>
      </c>
      <c r="Q108" s="11">
        <v>4561</v>
      </c>
      <c r="R108" s="11"/>
      <c r="S108" s="11"/>
      <c r="T108" s="8">
        <v>175.8</v>
      </c>
      <c r="U108" s="8">
        <v>2514.8000000000002</v>
      </c>
      <c r="V108" s="8">
        <v>0.81633999999999995</v>
      </c>
      <c r="W108" s="8">
        <v>5.8738299999999999</v>
      </c>
      <c r="X108" s="8">
        <v>126</v>
      </c>
      <c r="Y108" s="11">
        <v>101546</v>
      </c>
      <c r="Z108" s="20"/>
      <c r="AA108" s="20"/>
    </row>
    <row r="109" spans="1:27" ht="17.25" customHeight="1" x14ac:dyDescent="0.25">
      <c r="A109" s="4" t="s">
        <v>109</v>
      </c>
      <c r="B109" s="8">
        <v>38.1</v>
      </c>
      <c r="C109" s="11">
        <v>2926783</v>
      </c>
      <c r="D109" s="8">
        <v>166.3</v>
      </c>
      <c r="E109" s="11">
        <v>128354</v>
      </c>
      <c r="F109" s="8">
        <v>0</v>
      </c>
      <c r="G109" s="11">
        <v>2</v>
      </c>
      <c r="H109" s="11"/>
      <c r="I109" s="9"/>
      <c r="J109" s="8">
        <v>1.7</v>
      </c>
      <c r="K109" s="11">
        <v>97</v>
      </c>
      <c r="L109" s="8">
        <v>256.10000000000002</v>
      </c>
      <c r="M109" s="11">
        <v>7472</v>
      </c>
      <c r="N109" s="8">
        <v>4146.5</v>
      </c>
      <c r="O109" s="11">
        <v>112744</v>
      </c>
      <c r="P109" s="8">
        <v>266</v>
      </c>
      <c r="Q109" s="11">
        <v>4233</v>
      </c>
      <c r="R109" s="11"/>
      <c r="S109" s="11"/>
      <c r="T109" s="8">
        <v>176.5</v>
      </c>
      <c r="U109" s="8">
        <v>2433.4</v>
      </c>
      <c r="V109" s="8">
        <v>0.80117000000000005</v>
      </c>
      <c r="W109" s="8">
        <v>6.1785300000000003</v>
      </c>
      <c r="X109" s="8">
        <v>135.19999999999999</v>
      </c>
      <c r="Y109" s="11">
        <v>118686</v>
      </c>
      <c r="Z109" s="20"/>
      <c r="AA109" s="20"/>
    </row>
    <row r="110" spans="1:27" ht="17.25" customHeight="1" x14ac:dyDescent="0.25">
      <c r="A110" s="4" t="s">
        <v>110</v>
      </c>
      <c r="B110" s="8">
        <v>39.200000000000003</v>
      </c>
      <c r="C110" s="11">
        <v>3454781</v>
      </c>
      <c r="D110" s="8">
        <v>159.4</v>
      </c>
      <c r="E110" s="11">
        <v>131995</v>
      </c>
      <c r="F110" s="8">
        <v>0</v>
      </c>
      <c r="G110" s="11">
        <v>2</v>
      </c>
      <c r="H110" s="11"/>
      <c r="I110" s="9"/>
      <c r="J110" s="8">
        <v>1.7</v>
      </c>
      <c r="K110" s="11">
        <v>96</v>
      </c>
      <c r="L110" s="8">
        <v>241.8</v>
      </c>
      <c r="M110" s="11">
        <v>7191</v>
      </c>
      <c r="N110" s="8">
        <v>3917.4</v>
      </c>
      <c r="O110" s="11">
        <v>109854</v>
      </c>
      <c r="P110" s="8">
        <v>238.9</v>
      </c>
      <c r="Q110" s="11">
        <v>3784</v>
      </c>
      <c r="R110" s="11"/>
      <c r="S110" s="11"/>
      <c r="T110" s="8">
        <v>176.6</v>
      </c>
      <c r="U110" s="8">
        <v>2395.1999999999998</v>
      </c>
      <c r="V110" s="8">
        <v>0.78386</v>
      </c>
      <c r="W110" s="8">
        <v>6.1015600000000001</v>
      </c>
      <c r="X110" s="8">
        <v>127</v>
      </c>
      <c r="Y110" s="11">
        <v>106488</v>
      </c>
      <c r="Z110" s="20"/>
      <c r="AA110" s="20"/>
    </row>
    <row r="111" spans="1:27" ht="17.25" customHeight="1" x14ac:dyDescent="0.25">
      <c r="A111" s="4" t="s">
        <v>111</v>
      </c>
      <c r="B111" s="8">
        <v>39.4</v>
      </c>
      <c r="C111" s="11">
        <v>3070945</v>
      </c>
      <c r="D111" s="8">
        <v>157.69999999999999</v>
      </c>
      <c r="E111" s="11">
        <v>114532</v>
      </c>
      <c r="F111" s="8">
        <v>0</v>
      </c>
      <c r="G111" s="11">
        <v>1</v>
      </c>
      <c r="H111" s="11"/>
      <c r="I111" s="9"/>
      <c r="J111" s="8">
        <v>1.8</v>
      </c>
      <c r="K111" s="11">
        <v>100</v>
      </c>
      <c r="L111" s="8">
        <v>253.4</v>
      </c>
      <c r="M111" s="11">
        <v>7881</v>
      </c>
      <c r="N111" s="8">
        <v>4034.7</v>
      </c>
      <c r="O111" s="11">
        <v>112631</v>
      </c>
      <c r="P111" s="8">
        <v>243.9</v>
      </c>
      <c r="Q111" s="11">
        <v>4201</v>
      </c>
      <c r="R111" s="11"/>
      <c r="S111" s="11"/>
      <c r="T111" s="8">
        <v>176.6</v>
      </c>
      <c r="U111" s="8">
        <v>2349.8000000000002</v>
      </c>
      <c r="V111" s="8">
        <v>0.76836000000000004</v>
      </c>
      <c r="W111" s="8">
        <v>6.0102399999999996</v>
      </c>
      <c r="X111" s="8">
        <v>130.80000000000001</v>
      </c>
      <c r="Y111" s="11">
        <v>112648</v>
      </c>
      <c r="Z111" s="20"/>
      <c r="AA111" s="20"/>
    </row>
    <row r="112" spans="1:27" ht="17.25" customHeight="1" x14ac:dyDescent="0.25">
      <c r="A112" s="4" t="s">
        <v>112</v>
      </c>
      <c r="B112" s="8">
        <v>30.4</v>
      </c>
      <c r="C112" s="11">
        <v>2874634</v>
      </c>
      <c r="D112" s="8">
        <v>148.6</v>
      </c>
      <c r="E112" s="11">
        <v>130294</v>
      </c>
      <c r="F112" s="8">
        <v>0</v>
      </c>
      <c r="G112" s="11">
        <v>1</v>
      </c>
      <c r="H112" s="11"/>
      <c r="I112" s="9"/>
      <c r="J112" s="8">
        <v>1.7</v>
      </c>
      <c r="K112" s="11">
        <v>96</v>
      </c>
      <c r="L112" s="8">
        <v>232.3</v>
      </c>
      <c r="M112" s="11">
        <v>7055</v>
      </c>
      <c r="N112" s="8">
        <v>3995.5</v>
      </c>
      <c r="O112" s="11">
        <v>106165</v>
      </c>
      <c r="P112" s="8">
        <v>224.6</v>
      </c>
      <c r="Q112" s="11">
        <v>3706</v>
      </c>
      <c r="R112" s="11"/>
      <c r="S112" s="11"/>
      <c r="T112" s="8">
        <v>177.8</v>
      </c>
      <c r="U112" s="8">
        <v>2302.6</v>
      </c>
      <c r="V112" s="8">
        <v>0.75644999999999996</v>
      </c>
      <c r="W112" s="8">
        <v>5.9595799999999999</v>
      </c>
      <c r="X112" s="8">
        <v>129.30000000000001</v>
      </c>
      <c r="Y112" s="11">
        <v>123209</v>
      </c>
      <c r="Z112" s="20"/>
      <c r="AA112" s="20"/>
    </row>
    <row r="113" spans="1:27" ht="17.25" customHeight="1" x14ac:dyDescent="0.25">
      <c r="A113" s="4" t="s">
        <v>113</v>
      </c>
      <c r="B113" s="8">
        <v>44.3</v>
      </c>
      <c r="C113" s="11">
        <v>4486953</v>
      </c>
      <c r="D113" s="8">
        <v>163.6</v>
      </c>
      <c r="E113" s="11">
        <v>150381</v>
      </c>
      <c r="F113" s="20"/>
      <c r="G113" s="20"/>
      <c r="H113" s="20"/>
      <c r="I113" s="21"/>
      <c r="J113" s="20"/>
      <c r="K113" s="20"/>
      <c r="L113" s="8">
        <v>234.1</v>
      </c>
      <c r="M113" s="11">
        <v>6967</v>
      </c>
      <c r="N113" s="11"/>
      <c r="O113" s="11"/>
      <c r="P113" s="8">
        <v>213.73</v>
      </c>
      <c r="Q113" s="11">
        <v>3356.98</v>
      </c>
      <c r="R113" s="11"/>
      <c r="S113" s="11"/>
      <c r="T113" s="8">
        <v>180.39</v>
      </c>
      <c r="U113" s="8">
        <v>2278.4</v>
      </c>
      <c r="V113" s="8"/>
      <c r="W113" s="8"/>
      <c r="X113" s="20"/>
      <c r="Y113" s="20"/>
      <c r="Z113" s="20"/>
      <c r="AA113" s="20"/>
    </row>
    <row r="114" spans="1:27" ht="17.25" customHeight="1" x14ac:dyDescent="0.25">
      <c r="A114" s="4" t="s">
        <v>114</v>
      </c>
      <c r="B114" s="8">
        <v>35.200000000000003</v>
      </c>
      <c r="C114" s="11">
        <v>2832225</v>
      </c>
      <c r="D114" s="8">
        <v>134.30000000000001</v>
      </c>
      <c r="E114" s="11">
        <v>90588</v>
      </c>
      <c r="F114" s="20"/>
      <c r="G114" s="20"/>
      <c r="H114" s="20"/>
      <c r="I114" s="21"/>
      <c r="J114" s="20"/>
      <c r="K114" s="20"/>
      <c r="L114" s="8">
        <v>216.5</v>
      </c>
      <c r="M114" s="11">
        <v>6213</v>
      </c>
      <c r="N114" s="11"/>
      <c r="O114" s="11"/>
      <c r="P114" s="8">
        <v>205.46</v>
      </c>
      <c r="Q114" s="11">
        <v>3304.43</v>
      </c>
      <c r="R114" s="11"/>
      <c r="S114" s="11"/>
      <c r="T114" s="8">
        <v>181.33</v>
      </c>
      <c r="U114" s="8">
        <v>2223.6999999999998</v>
      </c>
      <c r="V114" s="8"/>
      <c r="W114" s="8"/>
      <c r="X114" s="20"/>
      <c r="Y114" s="20"/>
      <c r="Z114" s="20"/>
      <c r="AA114" s="20"/>
    </row>
    <row r="115" spans="1:27" ht="17.25" customHeight="1" x14ac:dyDescent="0.25">
      <c r="A115" s="4" t="s">
        <v>115</v>
      </c>
      <c r="B115" s="8">
        <v>35.299999999999997</v>
      </c>
      <c r="C115" s="11">
        <v>2860861</v>
      </c>
      <c r="D115" s="8">
        <v>129.6</v>
      </c>
      <c r="E115" s="11">
        <v>93888</v>
      </c>
      <c r="F115" s="20"/>
      <c r="G115" s="20"/>
      <c r="H115" s="20"/>
      <c r="I115" s="21"/>
      <c r="J115" s="20"/>
      <c r="K115" s="20"/>
      <c r="L115" s="8">
        <v>240.8</v>
      </c>
      <c r="M115" s="11">
        <v>6935</v>
      </c>
      <c r="N115" s="11"/>
      <c r="O115" s="11"/>
      <c r="P115" s="8">
        <v>222.32</v>
      </c>
      <c r="Q115" s="11">
        <v>3712.67</v>
      </c>
      <c r="R115" s="11"/>
      <c r="S115" s="11"/>
      <c r="T115" s="8">
        <v>181.36</v>
      </c>
      <c r="U115" s="8">
        <v>2182.1</v>
      </c>
      <c r="V115" s="8"/>
      <c r="W115" s="8"/>
      <c r="X115" s="20"/>
      <c r="Y115" s="20"/>
      <c r="Z115" s="20"/>
      <c r="AA115" s="20"/>
    </row>
    <row r="116" spans="1:27" ht="17.25" customHeight="1" x14ac:dyDescent="0.25">
      <c r="A116" s="4" t="s">
        <v>116</v>
      </c>
      <c r="B116" s="8">
        <v>36</v>
      </c>
      <c r="C116" s="11">
        <v>3450012</v>
      </c>
      <c r="D116" s="8">
        <v>134.6</v>
      </c>
      <c r="E116" s="11">
        <v>93720</v>
      </c>
      <c r="F116" s="20"/>
      <c r="G116" s="20"/>
      <c r="H116" s="20"/>
      <c r="I116" s="21"/>
      <c r="J116" s="20"/>
      <c r="K116" s="20"/>
      <c r="L116" s="8">
        <v>234.9</v>
      </c>
      <c r="M116" s="11">
        <v>6846</v>
      </c>
      <c r="N116" s="11"/>
      <c r="O116" s="11"/>
      <c r="P116" s="8">
        <v>213.91</v>
      </c>
      <c r="Q116" s="11">
        <v>3605.89</v>
      </c>
      <c r="R116" s="11"/>
      <c r="S116" s="11"/>
      <c r="T116" s="8">
        <v>181.02</v>
      </c>
      <c r="U116" s="8">
        <v>2160.4</v>
      </c>
      <c r="V116" s="8"/>
      <c r="W116" s="8"/>
      <c r="X116" s="20"/>
      <c r="Y116" s="20"/>
      <c r="Z116" s="20"/>
      <c r="AA116" s="20"/>
    </row>
    <row r="117" spans="1:27" ht="17.25" customHeight="1" x14ac:dyDescent="0.25">
      <c r="A117" s="4" t="s">
        <v>117</v>
      </c>
      <c r="B117" s="8">
        <v>37.200000000000003</v>
      </c>
      <c r="C117" s="11">
        <v>3006350</v>
      </c>
      <c r="D117" s="8">
        <v>117.5</v>
      </c>
      <c r="E117" s="11">
        <v>77361</v>
      </c>
      <c r="F117" s="20"/>
      <c r="G117" s="20"/>
      <c r="H117" s="20"/>
      <c r="I117" s="21"/>
      <c r="J117" s="20"/>
      <c r="K117" s="20"/>
      <c r="L117" s="8">
        <v>230.4</v>
      </c>
      <c r="M117" s="11">
        <v>6922</v>
      </c>
      <c r="N117" s="11"/>
      <c r="O117" s="11"/>
      <c r="P117" s="8">
        <v>208.8</v>
      </c>
      <c r="Q117" s="11">
        <v>3722.47</v>
      </c>
      <c r="R117" s="11"/>
      <c r="S117" s="11"/>
      <c r="T117" s="8">
        <v>181.88</v>
      </c>
      <c r="U117" s="8">
        <v>2118.8000000000002</v>
      </c>
      <c r="V117" s="8"/>
      <c r="W117" s="8"/>
      <c r="X117" s="20"/>
      <c r="Y117" s="20"/>
      <c r="Z117" s="20"/>
      <c r="AA117" s="20"/>
    </row>
    <row r="118" spans="1:27" ht="17.25" customHeight="1" x14ac:dyDescent="0.25">
      <c r="A118" s="4" t="s">
        <v>118</v>
      </c>
      <c r="B118" s="8">
        <v>44.1</v>
      </c>
      <c r="C118" s="11">
        <v>3102982</v>
      </c>
      <c r="D118" s="8">
        <v>116.3</v>
      </c>
      <c r="E118" s="11">
        <v>77704</v>
      </c>
      <c r="F118" s="20"/>
      <c r="G118" s="20"/>
      <c r="H118" s="20"/>
      <c r="I118" s="21"/>
      <c r="J118" s="20"/>
      <c r="K118" s="20"/>
      <c r="L118" s="8">
        <v>229.1</v>
      </c>
      <c r="M118" s="11">
        <v>6760</v>
      </c>
      <c r="N118" s="11"/>
      <c r="O118" s="11"/>
      <c r="P118" s="8">
        <v>214.92</v>
      </c>
      <c r="Q118" s="11">
        <v>3714.37</v>
      </c>
      <c r="R118" s="11"/>
      <c r="S118" s="11"/>
      <c r="T118" s="8">
        <v>182.17</v>
      </c>
      <c r="U118" s="8">
        <v>2081.4</v>
      </c>
      <c r="V118" s="8"/>
      <c r="W118" s="8"/>
      <c r="X118" s="20"/>
      <c r="Y118" s="20"/>
      <c r="Z118" s="20"/>
      <c r="AA118" s="20"/>
    </row>
    <row r="119" spans="1:27" ht="17.25" customHeight="1" x14ac:dyDescent="0.25">
      <c r="A119" s="4" t="s">
        <v>119</v>
      </c>
      <c r="B119" s="8">
        <v>38.299999999999997</v>
      </c>
      <c r="C119" s="11">
        <v>3070013</v>
      </c>
      <c r="D119" s="8">
        <v>98.4</v>
      </c>
      <c r="E119" s="11">
        <v>60987</v>
      </c>
      <c r="F119" s="20"/>
      <c r="G119" s="20"/>
      <c r="H119" s="20"/>
      <c r="I119" s="21"/>
      <c r="J119" s="20"/>
      <c r="K119" s="20"/>
      <c r="L119" s="8">
        <v>210.9</v>
      </c>
      <c r="M119" s="11">
        <v>5848</v>
      </c>
      <c r="N119" s="11"/>
      <c r="O119" s="11"/>
      <c r="P119" s="8">
        <v>190.37</v>
      </c>
      <c r="Q119" s="11">
        <v>2985.23</v>
      </c>
      <c r="R119" s="11"/>
      <c r="S119" s="11"/>
      <c r="T119" s="8">
        <v>184.26</v>
      </c>
      <c r="U119" s="8">
        <v>2038.3</v>
      </c>
      <c r="V119" s="8"/>
      <c r="W119" s="8"/>
      <c r="X119" s="20"/>
      <c r="Y119" s="20"/>
      <c r="Z119" s="20"/>
      <c r="AA119" s="20"/>
    </row>
    <row r="120" spans="1:27" ht="17.25" customHeight="1" x14ac:dyDescent="0.25">
      <c r="A120" s="4" t="s">
        <v>120</v>
      </c>
      <c r="B120" s="8">
        <v>39</v>
      </c>
      <c r="C120" s="11">
        <v>2556679</v>
      </c>
      <c r="D120" s="8">
        <v>98</v>
      </c>
      <c r="E120" s="11">
        <v>61642</v>
      </c>
      <c r="F120" s="20"/>
      <c r="G120" s="20"/>
      <c r="H120" s="20"/>
      <c r="I120" s="21"/>
      <c r="J120" s="20"/>
      <c r="K120" s="20"/>
      <c r="L120" s="8">
        <v>226.1</v>
      </c>
      <c r="M120" s="11">
        <v>6259</v>
      </c>
      <c r="N120" s="11"/>
      <c r="O120" s="11"/>
      <c r="P120" s="8">
        <v>205.52</v>
      </c>
      <c r="Q120" s="11">
        <v>3321.09</v>
      </c>
      <c r="R120" s="11"/>
      <c r="S120" s="11"/>
      <c r="T120" s="8">
        <v>188.54</v>
      </c>
      <c r="U120" s="8">
        <v>2000.9</v>
      </c>
      <c r="V120" s="8"/>
      <c r="W120" s="8"/>
      <c r="X120" s="20"/>
      <c r="Y120" s="20"/>
      <c r="Z120" s="20"/>
      <c r="AA120" s="20"/>
    </row>
    <row r="121" spans="1:27" ht="17.25" customHeight="1" x14ac:dyDescent="0.25">
      <c r="A121" s="4" t="s">
        <v>121</v>
      </c>
      <c r="B121" s="8">
        <v>38.6</v>
      </c>
      <c r="C121" s="11">
        <v>2664682</v>
      </c>
      <c r="D121" s="8">
        <v>94.6</v>
      </c>
      <c r="E121" s="11">
        <v>67052</v>
      </c>
      <c r="F121" s="20"/>
      <c r="G121" s="20"/>
      <c r="H121" s="20"/>
      <c r="I121" s="21"/>
      <c r="J121" s="20"/>
      <c r="K121" s="20"/>
      <c r="L121" s="8">
        <v>219</v>
      </c>
      <c r="M121" s="11">
        <v>5817</v>
      </c>
      <c r="N121" s="11"/>
      <c r="O121" s="11"/>
      <c r="P121" s="8">
        <v>188.37</v>
      </c>
      <c r="Q121" s="11">
        <v>2903.02</v>
      </c>
      <c r="R121" s="11"/>
      <c r="S121" s="11"/>
      <c r="T121" s="8">
        <v>189.27</v>
      </c>
      <c r="U121" s="8">
        <v>1957</v>
      </c>
      <c r="V121" s="8"/>
      <c r="W121" s="8"/>
      <c r="X121" s="20"/>
      <c r="Y121" s="20"/>
      <c r="Z121" s="20"/>
      <c r="AA121" s="20"/>
    </row>
    <row r="122" spans="1:27" ht="17.25" customHeight="1" x14ac:dyDescent="0.25">
      <c r="A122" s="4" t="s">
        <v>122</v>
      </c>
      <c r="B122" s="8">
        <v>38</v>
      </c>
      <c r="C122" s="11">
        <v>2872284</v>
      </c>
      <c r="D122" s="8">
        <v>84.2</v>
      </c>
      <c r="E122" s="11">
        <v>52447</v>
      </c>
      <c r="F122" s="20"/>
      <c r="G122" s="20"/>
      <c r="H122" s="20"/>
      <c r="I122" s="21"/>
      <c r="J122" s="20"/>
      <c r="K122" s="20"/>
      <c r="L122" s="8">
        <v>202</v>
      </c>
      <c r="M122" s="11">
        <v>5539</v>
      </c>
      <c r="N122" s="11"/>
      <c r="O122" s="11"/>
      <c r="P122" s="8">
        <v>168.23</v>
      </c>
      <c r="Q122" s="11">
        <v>2597.4899999999998</v>
      </c>
      <c r="R122" s="11"/>
      <c r="S122" s="11"/>
      <c r="T122" s="8">
        <v>189.44</v>
      </c>
      <c r="U122" s="8">
        <v>1919.1</v>
      </c>
      <c r="V122" s="8"/>
      <c r="W122" s="8"/>
      <c r="X122" s="20"/>
      <c r="Y122" s="20"/>
      <c r="Z122" s="20"/>
      <c r="AA122" s="20"/>
    </row>
    <row r="123" spans="1:27" ht="17.25" customHeight="1" x14ac:dyDescent="0.25">
      <c r="A123" s="4" t="s">
        <v>123</v>
      </c>
      <c r="B123" s="8">
        <v>36.5</v>
      </c>
      <c r="C123" s="11">
        <v>2480707</v>
      </c>
      <c r="D123" s="8">
        <v>77.400000000000006</v>
      </c>
      <c r="E123" s="11">
        <v>55867</v>
      </c>
      <c r="F123" s="20"/>
      <c r="G123" s="20"/>
      <c r="H123" s="20"/>
      <c r="I123" s="21"/>
      <c r="J123" s="20"/>
      <c r="K123" s="20"/>
      <c r="L123" s="8">
        <v>209.5</v>
      </c>
      <c r="M123" s="11">
        <v>5936</v>
      </c>
      <c r="N123" s="11"/>
      <c r="O123" s="11"/>
      <c r="P123" s="8">
        <v>179.03</v>
      </c>
      <c r="Q123" s="11">
        <v>2958.7</v>
      </c>
      <c r="R123" s="11"/>
      <c r="S123" s="11"/>
      <c r="T123" s="8">
        <v>190.24</v>
      </c>
      <c r="U123" s="8">
        <v>1882.5</v>
      </c>
      <c r="V123" s="8"/>
      <c r="W123" s="8"/>
      <c r="X123" s="20"/>
      <c r="Y123" s="20"/>
      <c r="Z123" s="20"/>
      <c r="AA123" s="20"/>
    </row>
    <row r="124" spans="1:27" ht="17.25" customHeight="1" x14ac:dyDescent="0.25">
      <c r="A124" s="4" t="s">
        <v>124</v>
      </c>
      <c r="B124" s="8">
        <v>34.700000000000003</v>
      </c>
      <c r="C124" s="11">
        <v>2802542</v>
      </c>
      <c r="D124" s="8">
        <v>74.8</v>
      </c>
      <c r="E124" s="11">
        <v>57512</v>
      </c>
      <c r="F124" s="20"/>
      <c r="G124" s="20"/>
      <c r="H124" s="20"/>
      <c r="I124" s="21"/>
      <c r="J124" s="20"/>
      <c r="K124" s="20"/>
      <c r="L124" s="8">
        <v>198.3</v>
      </c>
      <c r="M124" s="11">
        <v>5474</v>
      </c>
      <c r="N124" s="11"/>
      <c r="O124" s="11"/>
      <c r="P124" s="8">
        <v>159.97</v>
      </c>
      <c r="Q124" s="11">
        <v>2508.3200000000002</v>
      </c>
      <c r="R124" s="11"/>
      <c r="S124" s="11"/>
      <c r="T124" s="8">
        <v>192.88</v>
      </c>
      <c r="U124" s="8">
        <v>1847.9</v>
      </c>
      <c r="V124" s="8"/>
      <c r="W124" s="8"/>
      <c r="X124" s="20"/>
      <c r="Y124" s="20"/>
      <c r="Z124" s="20"/>
      <c r="AA124" s="20"/>
    </row>
    <row r="125" spans="1:27" ht="17.25" customHeight="1" x14ac:dyDescent="0.25">
      <c r="A125" s="4" t="s">
        <v>125</v>
      </c>
      <c r="B125" s="8">
        <v>40.58</v>
      </c>
      <c r="C125" s="11">
        <v>3728731.22</v>
      </c>
      <c r="D125" s="8">
        <v>82.8</v>
      </c>
      <c r="E125" s="11">
        <v>43897</v>
      </c>
      <c r="F125" s="20"/>
      <c r="G125" s="20"/>
      <c r="H125" s="20"/>
      <c r="I125" s="21"/>
      <c r="J125" s="20"/>
      <c r="K125" s="20"/>
      <c r="L125" s="8">
        <v>206.5</v>
      </c>
      <c r="M125" s="11">
        <v>5712</v>
      </c>
      <c r="N125" s="11"/>
      <c r="O125" s="11"/>
      <c r="P125" s="8">
        <v>156.18</v>
      </c>
      <c r="Q125" s="11">
        <v>2427.12</v>
      </c>
      <c r="R125" s="11"/>
      <c r="S125" s="11"/>
      <c r="T125" s="8">
        <v>183.31</v>
      </c>
      <c r="U125" s="8">
        <v>1819.7</v>
      </c>
      <c r="V125" s="8"/>
      <c r="W125" s="8"/>
      <c r="X125" s="20"/>
      <c r="Y125" s="20"/>
      <c r="Z125" s="20"/>
      <c r="AA125" s="20"/>
    </row>
    <row r="126" spans="1:27" ht="17.25" customHeight="1" x14ac:dyDescent="0.25">
      <c r="A126" s="4" t="s">
        <v>126</v>
      </c>
      <c r="B126" s="8">
        <v>31.1</v>
      </c>
      <c r="C126" s="11">
        <v>2209498</v>
      </c>
      <c r="D126" s="8">
        <v>64.2</v>
      </c>
      <c r="E126" s="11">
        <v>36631</v>
      </c>
      <c r="F126" s="20"/>
      <c r="G126" s="20"/>
      <c r="H126" s="20"/>
      <c r="I126" s="21"/>
      <c r="J126" s="20"/>
      <c r="K126" s="20"/>
      <c r="L126" s="8">
        <v>181.2</v>
      </c>
      <c r="M126" s="11">
        <v>4923</v>
      </c>
      <c r="N126" s="11"/>
      <c r="O126" s="11"/>
      <c r="P126" s="8">
        <v>146.78</v>
      </c>
      <c r="Q126" s="11">
        <v>2211.16</v>
      </c>
      <c r="R126" s="11"/>
      <c r="S126" s="11"/>
      <c r="T126" s="8">
        <v>201.63</v>
      </c>
      <c r="U126" s="8">
        <v>1779.8</v>
      </c>
      <c r="V126" s="8"/>
      <c r="W126" s="8"/>
      <c r="X126" s="20"/>
      <c r="Y126" s="20"/>
      <c r="Z126" s="20"/>
      <c r="AA126" s="20"/>
    </row>
    <row r="127" spans="1:27" ht="17.25" customHeight="1" x14ac:dyDescent="0.25">
      <c r="A127" s="4" t="s">
        <v>127</v>
      </c>
      <c r="B127" s="8">
        <v>30.06</v>
      </c>
      <c r="C127" s="11">
        <v>2391646.42</v>
      </c>
      <c r="D127" s="8">
        <v>62</v>
      </c>
      <c r="E127" s="11">
        <v>38447</v>
      </c>
      <c r="F127" s="20"/>
      <c r="G127" s="20"/>
      <c r="H127" s="20"/>
      <c r="I127" s="21"/>
      <c r="J127" s="20"/>
      <c r="K127" s="20"/>
      <c r="L127" s="8">
        <v>202.6</v>
      </c>
      <c r="M127" s="11">
        <v>5426</v>
      </c>
      <c r="N127" s="11"/>
      <c r="O127" s="11"/>
      <c r="P127" s="8">
        <v>158.25</v>
      </c>
      <c r="Q127" s="11">
        <v>2491</v>
      </c>
      <c r="R127" s="11"/>
      <c r="S127" s="11"/>
      <c r="T127" s="8">
        <v>204.39</v>
      </c>
      <c r="U127" s="8">
        <v>1741.3</v>
      </c>
      <c r="V127" s="8"/>
      <c r="W127" s="8"/>
      <c r="X127" s="20"/>
      <c r="Y127" s="20"/>
      <c r="Z127" s="20"/>
      <c r="AA127" s="20"/>
    </row>
    <row r="128" spans="1:27" ht="17.25" customHeight="1" x14ac:dyDescent="0.25">
      <c r="A128" s="4" t="s">
        <v>128</v>
      </c>
      <c r="B128" s="8">
        <v>30.27</v>
      </c>
      <c r="C128" s="11">
        <v>2698071.73</v>
      </c>
      <c r="D128" s="8">
        <v>63.1</v>
      </c>
      <c r="E128" s="11">
        <v>35767</v>
      </c>
      <c r="F128" s="20"/>
      <c r="G128" s="20"/>
      <c r="H128" s="20"/>
      <c r="I128" s="21"/>
      <c r="J128" s="20"/>
      <c r="K128" s="20"/>
      <c r="L128" s="8">
        <v>204.8</v>
      </c>
      <c r="M128" s="11">
        <v>5507</v>
      </c>
      <c r="N128" s="11"/>
      <c r="O128" s="11"/>
      <c r="P128" s="8">
        <v>154.38999999999999</v>
      </c>
      <c r="Q128" s="11">
        <v>2433.8000000000002</v>
      </c>
      <c r="R128" s="11"/>
      <c r="S128" s="11"/>
      <c r="T128" s="8">
        <v>206.45</v>
      </c>
      <c r="U128" s="8">
        <v>1705.7</v>
      </c>
      <c r="V128" s="8"/>
      <c r="W128" s="8"/>
      <c r="X128" s="20"/>
      <c r="Y128" s="20"/>
      <c r="Z128" s="20"/>
      <c r="AA128" s="20"/>
    </row>
    <row r="129" spans="1:27" ht="17.25" customHeight="1" x14ac:dyDescent="0.25">
      <c r="A129" s="4" t="s">
        <v>129</v>
      </c>
      <c r="B129" s="8">
        <v>27.03</v>
      </c>
      <c r="C129" s="11">
        <v>2122556.52</v>
      </c>
      <c r="D129" s="8">
        <v>55.8</v>
      </c>
      <c r="E129" s="11">
        <v>28152</v>
      </c>
      <c r="F129" s="20"/>
      <c r="G129" s="20"/>
      <c r="H129" s="20"/>
      <c r="I129" s="21"/>
      <c r="J129" s="20"/>
      <c r="K129" s="20"/>
      <c r="L129" s="8">
        <v>194.2</v>
      </c>
      <c r="M129" s="11">
        <v>5263</v>
      </c>
      <c r="N129" s="11"/>
      <c r="O129" s="11"/>
      <c r="P129" s="8">
        <v>141.32</v>
      </c>
      <c r="Q129" s="11">
        <v>2256.87</v>
      </c>
      <c r="R129" s="11"/>
      <c r="S129" s="11"/>
      <c r="T129" s="8">
        <v>208.41</v>
      </c>
      <c r="U129" s="8">
        <v>1658.3</v>
      </c>
      <c r="V129" s="8"/>
      <c r="W129" s="8"/>
      <c r="X129" s="20"/>
      <c r="Y129" s="20"/>
      <c r="Z129" s="20"/>
      <c r="AA129" s="20"/>
    </row>
    <row r="130" spans="1:27" ht="17.25" customHeight="1" x14ac:dyDescent="0.25">
      <c r="A130" s="4" t="s">
        <v>130</v>
      </c>
      <c r="B130" s="8">
        <v>26.79</v>
      </c>
      <c r="C130" s="11">
        <v>2611319.9900000002</v>
      </c>
      <c r="D130" s="8">
        <v>59.5</v>
      </c>
      <c r="E130" s="11">
        <v>43655</v>
      </c>
      <c r="F130" s="20"/>
      <c r="G130" s="20"/>
      <c r="H130" s="20"/>
      <c r="I130" s="21"/>
      <c r="J130" s="20"/>
      <c r="K130" s="20"/>
      <c r="L130" s="8">
        <v>204.7</v>
      </c>
      <c r="M130" s="11">
        <v>5661</v>
      </c>
      <c r="N130" s="11"/>
      <c r="O130" s="11"/>
      <c r="P130" s="8">
        <v>144.22</v>
      </c>
      <c r="Q130" s="11">
        <v>2572.2800000000002</v>
      </c>
      <c r="R130" s="11"/>
      <c r="S130" s="11"/>
      <c r="T130" s="8">
        <v>211.18</v>
      </c>
      <c r="U130" s="8">
        <v>1628.1</v>
      </c>
      <c r="V130" s="8"/>
      <c r="W130" s="8"/>
      <c r="X130" s="20"/>
      <c r="Y130" s="20"/>
      <c r="Z130" s="20"/>
      <c r="AA130" s="20"/>
    </row>
    <row r="131" spans="1:27" ht="17.25" customHeight="1" x14ac:dyDescent="0.25">
      <c r="A131" s="4" t="s">
        <v>131</v>
      </c>
      <c r="B131" s="8">
        <v>22.18</v>
      </c>
      <c r="C131" s="11">
        <v>2639052.0699999998</v>
      </c>
      <c r="D131" s="8">
        <v>49.5</v>
      </c>
      <c r="E131" s="11">
        <v>29582</v>
      </c>
      <c r="F131" s="20"/>
      <c r="G131" s="20"/>
      <c r="H131" s="20"/>
      <c r="I131" s="21"/>
      <c r="J131" s="20"/>
      <c r="K131" s="20"/>
      <c r="L131" s="8">
        <v>191.3</v>
      </c>
      <c r="M131" s="11">
        <v>4905</v>
      </c>
      <c r="N131" s="11"/>
      <c r="O131" s="11"/>
      <c r="P131" s="8">
        <v>136.86000000000001</v>
      </c>
      <c r="Q131" s="11">
        <v>2113.96</v>
      </c>
      <c r="R131" s="11"/>
      <c r="S131" s="11"/>
      <c r="T131" s="8">
        <v>213.08</v>
      </c>
      <c r="U131" s="8">
        <v>1590.2</v>
      </c>
      <c r="V131" s="8"/>
      <c r="W131" s="8"/>
      <c r="X131" s="20"/>
      <c r="Y131" s="20"/>
      <c r="Z131" s="20"/>
      <c r="AA131" s="20"/>
    </row>
    <row r="132" spans="1:27" ht="17.25" customHeight="1" x14ac:dyDescent="0.25">
      <c r="A132" s="4" t="s">
        <v>132</v>
      </c>
      <c r="B132" s="8">
        <v>21.13</v>
      </c>
      <c r="C132" s="11">
        <v>2451621.2999999998</v>
      </c>
      <c r="D132" s="8">
        <v>52.2</v>
      </c>
      <c r="E132" s="11">
        <v>29401</v>
      </c>
      <c r="F132" s="20"/>
      <c r="G132" s="20"/>
      <c r="H132" s="20"/>
      <c r="I132" s="21"/>
      <c r="J132" s="20"/>
      <c r="K132" s="20"/>
      <c r="L132" s="8">
        <v>196.7</v>
      </c>
      <c r="M132" s="11">
        <v>4858</v>
      </c>
      <c r="N132" s="11"/>
      <c r="O132" s="11"/>
      <c r="P132" s="8">
        <v>147.94</v>
      </c>
      <c r="Q132" s="11">
        <v>2333.46</v>
      </c>
      <c r="R132" s="11"/>
      <c r="S132" s="11"/>
      <c r="T132" s="8">
        <v>219.49</v>
      </c>
      <c r="U132" s="8">
        <v>1551</v>
      </c>
      <c r="V132" s="8"/>
      <c r="W132" s="8"/>
      <c r="X132" s="20"/>
      <c r="Y132" s="20"/>
      <c r="Z132" s="20"/>
      <c r="AA132" s="20"/>
    </row>
    <row r="133" spans="1:27" ht="17.25" customHeight="1" x14ac:dyDescent="0.25">
      <c r="A133" s="4" t="s">
        <v>133</v>
      </c>
      <c r="B133" s="8">
        <v>21.24</v>
      </c>
      <c r="C133" s="11">
        <v>2361696.14</v>
      </c>
      <c r="D133" s="8">
        <v>51</v>
      </c>
      <c r="E133" s="11">
        <v>38261</v>
      </c>
      <c r="F133" s="20"/>
      <c r="G133" s="20"/>
      <c r="H133" s="20"/>
      <c r="I133" s="21"/>
      <c r="J133" s="20"/>
      <c r="K133" s="20"/>
      <c r="L133" s="8">
        <v>202.1</v>
      </c>
      <c r="M133" s="11">
        <v>4957</v>
      </c>
      <c r="N133" s="11"/>
      <c r="O133" s="11"/>
      <c r="P133" s="8">
        <v>142.27000000000001</v>
      </c>
      <c r="Q133" s="11">
        <v>2097.84</v>
      </c>
      <c r="R133" s="11"/>
      <c r="S133" s="11"/>
      <c r="T133" s="8">
        <v>222.56</v>
      </c>
      <c r="U133" s="8">
        <v>1512.6</v>
      </c>
      <c r="V133" s="8"/>
      <c r="W133" s="8"/>
      <c r="X133" s="20"/>
      <c r="Y133" s="20"/>
      <c r="Z133" s="20"/>
      <c r="AA133" s="20"/>
    </row>
    <row r="134" spans="1:27" ht="17.25" customHeight="1" x14ac:dyDescent="0.25">
      <c r="A134" s="4" t="s">
        <v>134</v>
      </c>
      <c r="B134" s="8">
        <v>20.100000000000001</v>
      </c>
      <c r="C134" s="11">
        <v>2414892.9300000002</v>
      </c>
      <c r="D134" s="8">
        <v>45</v>
      </c>
      <c r="E134" s="11">
        <v>30513</v>
      </c>
      <c r="F134" s="20"/>
      <c r="G134" s="20"/>
      <c r="H134" s="20"/>
      <c r="I134" s="21"/>
      <c r="J134" s="20"/>
      <c r="K134" s="20"/>
      <c r="L134" s="8">
        <v>191</v>
      </c>
      <c r="M134" s="11">
        <v>4863</v>
      </c>
      <c r="N134" s="11"/>
      <c r="O134" s="11"/>
      <c r="P134" s="8">
        <v>125.93</v>
      </c>
      <c r="Q134" s="11">
        <v>1814.71</v>
      </c>
      <c r="R134" s="11"/>
      <c r="S134" s="11"/>
      <c r="T134" s="8">
        <v>228.44</v>
      </c>
      <c r="U134" s="8">
        <v>1463.9</v>
      </c>
      <c r="V134" s="8"/>
      <c r="W134" s="8"/>
      <c r="X134" s="20"/>
      <c r="Y134" s="20"/>
      <c r="Z134" s="20"/>
      <c r="AA134" s="20"/>
    </row>
    <row r="135" spans="1:27" ht="17.25" customHeight="1" x14ac:dyDescent="0.25">
      <c r="A135" s="4" t="s">
        <v>135</v>
      </c>
      <c r="B135" s="8">
        <v>17.72</v>
      </c>
      <c r="C135" s="11">
        <v>2005120.69</v>
      </c>
      <c r="D135" s="8">
        <v>38.9</v>
      </c>
      <c r="E135" s="11">
        <v>23474</v>
      </c>
      <c r="F135" s="20"/>
      <c r="G135" s="20"/>
      <c r="H135" s="20"/>
      <c r="I135" s="21"/>
      <c r="J135" s="20"/>
      <c r="K135" s="20"/>
      <c r="L135" s="8">
        <v>182</v>
      </c>
      <c r="M135" s="11">
        <v>4816</v>
      </c>
      <c r="N135" s="11"/>
      <c r="O135" s="11"/>
      <c r="P135" s="8">
        <v>127.08</v>
      </c>
      <c r="Q135" s="11">
        <v>1887.71</v>
      </c>
      <c r="R135" s="11"/>
      <c r="S135" s="11"/>
      <c r="T135" s="8">
        <v>240.54</v>
      </c>
      <c r="U135" s="8">
        <v>1430.3</v>
      </c>
      <c r="V135" s="8"/>
      <c r="W135" s="8"/>
      <c r="X135" s="20"/>
      <c r="Y135" s="20"/>
      <c r="Z135" s="20"/>
      <c r="AA135" s="20"/>
    </row>
    <row r="136" spans="1:27" ht="17.25" customHeight="1" x14ac:dyDescent="0.25">
      <c r="A136" s="4" t="s">
        <v>136</v>
      </c>
      <c r="B136" s="8">
        <v>16.2</v>
      </c>
      <c r="C136" s="11">
        <v>1882570.44</v>
      </c>
      <c r="D136" s="8">
        <v>39.4</v>
      </c>
      <c r="E136" s="11">
        <v>31729</v>
      </c>
      <c r="F136" s="20"/>
      <c r="G136" s="20"/>
      <c r="H136" s="20"/>
      <c r="I136" s="21"/>
      <c r="J136" s="20"/>
      <c r="K136" s="20"/>
      <c r="L136" s="8">
        <v>185.4</v>
      </c>
      <c r="M136" s="11">
        <v>4932</v>
      </c>
      <c r="N136" s="11"/>
      <c r="O136" s="11"/>
      <c r="P136" s="8">
        <v>120.47</v>
      </c>
      <c r="Q136" s="11">
        <v>1778.2</v>
      </c>
      <c r="R136" s="11"/>
      <c r="S136" s="11"/>
      <c r="T136" s="8">
        <v>243.67</v>
      </c>
      <c r="U136" s="8">
        <v>1405.5</v>
      </c>
      <c r="V136" s="8"/>
      <c r="W136" s="8"/>
      <c r="X136" s="20"/>
      <c r="Y136" s="20"/>
      <c r="Z136" s="20"/>
      <c r="AA136" s="20"/>
    </row>
    <row r="137" spans="1:27" ht="17.25" customHeight="1" x14ac:dyDescent="0.25">
      <c r="A137" s="4" t="s">
        <v>137</v>
      </c>
      <c r="B137" s="8">
        <v>17.22</v>
      </c>
      <c r="C137" s="11">
        <v>2427783.5299999998</v>
      </c>
      <c r="D137" s="8">
        <v>40.5</v>
      </c>
      <c r="E137" s="11">
        <v>27702</v>
      </c>
      <c r="F137" s="20"/>
      <c r="G137" s="20"/>
      <c r="H137" s="20"/>
      <c r="I137" s="21"/>
      <c r="J137" s="20"/>
      <c r="K137" s="20"/>
      <c r="L137" s="8">
        <v>207</v>
      </c>
      <c r="M137" s="11">
        <v>4946</v>
      </c>
      <c r="N137" s="11"/>
      <c r="O137" s="11"/>
      <c r="P137" s="8">
        <v>117.21</v>
      </c>
      <c r="Q137" s="11">
        <v>1571.18</v>
      </c>
      <c r="R137" s="11"/>
      <c r="S137" s="11"/>
      <c r="T137" s="8">
        <v>246.99</v>
      </c>
      <c r="U137" s="8">
        <v>1374.3</v>
      </c>
      <c r="V137" s="8"/>
      <c r="W137" s="8"/>
      <c r="X137" s="20"/>
      <c r="Y137" s="20"/>
      <c r="Z137" s="20"/>
      <c r="AA137" s="20"/>
    </row>
    <row r="138" spans="1:27" ht="17.25" customHeight="1" x14ac:dyDescent="0.25">
      <c r="A138" s="4" t="s">
        <v>138</v>
      </c>
      <c r="B138" s="8">
        <v>13.15</v>
      </c>
      <c r="C138" s="11">
        <v>1588921.37</v>
      </c>
      <c r="D138" s="8">
        <v>33.200000000000003</v>
      </c>
      <c r="E138" s="11">
        <v>20368</v>
      </c>
      <c r="F138" s="20"/>
      <c r="G138" s="20"/>
      <c r="H138" s="20"/>
      <c r="I138" s="21"/>
      <c r="J138" s="20"/>
      <c r="K138" s="20"/>
      <c r="L138" s="8">
        <v>196</v>
      </c>
      <c r="M138" s="11">
        <v>4659</v>
      </c>
      <c r="N138" s="11"/>
      <c r="O138" s="11"/>
      <c r="P138" s="8">
        <v>110.38</v>
      </c>
      <c r="Q138" s="11">
        <v>1535.25</v>
      </c>
      <c r="R138" s="11"/>
      <c r="S138" s="11"/>
      <c r="T138" s="8">
        <v>255.12</v>
      </c>
      <c r="U138" s="8">
        <v>1342.4</v>
      </c>
      <c r="V138" s="8"/>
      <c r="W138" s="8"/>
      <c r="X138" s="20"/>
      <c r="Y138" s="20"/>
      <c r="Z138" s="20"/>
      <c r="AA138" s="20"/>
    </row>
    <row r="139" spans="1:27" ht="17.25" customHeight="1" x14ac:dyDescent="0.25">
      <c r="A139" s="4" t="s">
        <v>139</v>
      </c>
      <c r="B139" s="8">
        <v>12.44</v>
      </c>
      <c r="C139" s="11">
        <v>1617258.72</v>
      </c>
      <c r="D139" s="8">
        <v>32.299999999999997</v>
      </c>
      <c r="E139" s="11">
        <v>27635</v>
      </c>
      <c r="F139" s="20"/>
      <c r="G139" s="20"/>
      <c r="H139" s="20"/>
      <c r="I139" s="21"/>
      <c r="J139" s="20"/>
      <c r="K139" s="20"/>
      <c r="L139" s="8">
        <v>217.9</v>
      </c>
      <c r="M139" s="11">
        <v>5171</v>
      </c>
      <c r="N139" s="11"/>
      <c r="O139" s="11"/>
      <c r="P139" s="8">
        <v>118.69</v>
      </c>
      <c r="Q139" s="11">
        <v>1718.27</v>
      </c>
      <c r="R139" s="11"/>
      <c r="S139" s="11"/>
      <c r="T139" s="8">
        <v>258.70999999999998</v>
      </c>
      <c r="U139" s="8">
        <v>1314.2</v>
      </c>
      <c r="V139" s="8"/>
      <c r="W139" s="8"/>
      <c r="X139" s="20"/>
      <c r="Y139" s="20"/>
      <c r="Z139" s="20"/>
      <c r="AA139" s="20"/>
    </row>
    <row r="140" spans="1:27" ht="17.25" customHeight="1" x14ac:dyDescent="0.25">
      <c r="A140" s="4" t="s">
        <v>140</v>
      </c>
      <c r="B140" s="8">
        <v>11.76</v>
      </c>
      <c r="C140" s="11">
        <v>1733974.18</v>
      </c>
      <c r="D140" s="8">
        <v>32</v>
      </c>
      <c r="E140" s="11">
        <v>21449</v>
      </c>
      <c r="F140" s="20"/>
      <c r="G140" s="20"/>
      <c r="H140" s="20"/>
      <c r="I140" s="21"/>
      <c r="J140" s="20"/>
      <c r="K140" s="20"/>
      <c r="L140" s="8">
        <v>226</v>
      </c>
      <c r="M140" s="11">
        <v>5311</v>
      </c>
      <c r="N140" s="11"/>
      <c r="O140" s="11"/>
      <c r="P140" s="8">
        <v>118.56</v>
      </c>
      <c r="Q140" s="11">
        <v>1671.64</v>
      </c>
      <c r="R140" s="11"/>
      <c r="S140" s="11"/>
      <c r="T140" s="8">
        <v>261.52999999999997</v>
      </c>
      <c r="U140" s="8">
        <v>1275.3</v>
      </c>
      <c r="V140" s="8"/>
      <c r="W140" s="8"/>
      <c r="X140" s="20"/>
      <c r="Y140" s="20"/>
      <c r="Z140" s="20"/>
      <c r="AA140" s="20"/>
    </row>
    <row r="141" spans="1:27" ht="17.25" customHeight="1" x14ac:dyDescent="0.25">
      <c r="A141" s="4" t="s">
        <v>141</v>
      </c>
      <c r="B141" s="8">
        <v>9.64</v>
      </c>
      <c r="C141" s="11">
        <v>1333676.48</v>
      </c>
      <c r="D141" s="8">
        <v>27.2</v>
      </c>
      <c r="E141" s="11">
        <v>22097</v>
      </c>
      <c r="F141" s="20"/>
      <c r="G141" s="20"/>
      <c r="H141" s="20"/>
      <c r="I141" s="21"/>
      <c r="J141" s="20"/>
      <c r="K141" s="20"/>
      <c r="L141" s="8">
        <v>205.7</v>
      </c>
      <c r="M141" s="11">
        <v>5355</v>
      </c>
      <c r="N141" s="11"/>
      <c r="O141" s="11"/>
      <c r="P141" s="8">
        <v>105.13</v>
      </c>
      <c r="Q141" s="11">
        <v>1558.49</v>
      </c>
      <c r="R141" s="11"/>
      <c r="S141" s="11"/>
      <c r="T141" s="8">
        <v>265.74</v>
      </c>
      <c r="U141" s="8">
        <v>1255.0999999999999</v>
      </c>
      <c r="V141" s="8"/>
      <c r="W141" s="8"/>
      <c r="X141" s="20"/>
      <c r="Y141" s="20"/>
      <c r="Z141" s="20"/>
      <c r="AA141" s="20"/>
    </row>
    <row r="142" spans="1:27" ht="17.25" customHeight="1" x14ac:dyDescent="0.25">
      <c r="A142" s="4" t="s">
        <v>142</v>
      </c>
      <c r="B142" s="8">
        <v>9.17</v>
      </c>
      <c r="C142" s="11">
        <v>1600262.02</v>
      </c>
      <c r="D142" s="8">
        <v>30.8</v>
      </c>
      <c r="E142" s="11">
        <v>25722</v>
      </c>
      <c r="F142" s="20"/>
      <c r="G142" s="20"/>
      <c r="H142" s="20"/>
      <c r="I142" s="21"/>
      <c r="J142" s="20"/>
      <c r="K142" s="20"/>
      <c r="L142" s="8">
        <v>236.5</v>
      </c>
      <c r="M142" s="11">
        <v>6442</v>
      </c>
      <c r="N142" s="11"/>
      <c r="O142" s="11"/>
      <c r="P142" s="8">
        <v>119.03</v>
      </c>
      <c r="Q142" s="11">
        <v>1960.77</v>
      </c>
      <c r="R142" s="11"/>
      <c r="S142" s="11"/>
      <c r="T142" s="8">
        <v>266.75</v>
      </c>
      <c r="U142" s="8">
        <v>1219.5999999999999</v>
      </c>
      <c r="V142" s="8"/>
      <c r="W142" s="8"/>
      <c r="X142" s="20"/>
      <c r="Y142" s="20"/>
      <c r="Z142" s="20"/>
      <c r="AA142" s="20"/>
    </row>
    <row r="143" spans="1:27" ht="17.25" customHeight="1" x14ac:dyDescent="0.25">
      <c r="A143" s="4" t="s">
        <v>143</v>
      </c>
      <c r="B143" s="8">
        <v>7.83</v>
      </c>
      <c r="C143" s="11">
        <v>1856151.15</v>
      </c>
      <c r="D143" s="8">
        <v>25.3</v>
      </c>
      <c r="E143" s="11">
        <v>17221</v>
      </c>
      <c r="F143" s="20"/>
      <c r="G143" s="20"/>
      <c r="H143" s="20"/>
      <c r="I143" s="21"/>
      <c r="J143" s="20"/>
      <c r="K143" s="20"/>
      <c r="L143" s="8">
        <v>219.2</v>
      </c>
      <c r="M143" s="11">
        <v>5636</v>
      </c>
      <c r="N143" s="11"/>
      <c r="O143" s="11"/>
      <c r="P143" s="8">
        <v>103.96</v>
      </c>
      <c r="Q143" s="11">
        <v>1513.4</v>
      </c>
      <c r="R143" s="11"/>
      <c r="S143" s="11"/>
      <c r="T143" s="8">
        <v>268.2</v>
      </c>
      <c r="U143" s="8">
        <v>1197.4000000000001</v>
      </c>
      <c r="V143" s="8"/>
      <c r="W143" s="8"/>
      <c r="X143" s="20"/>
      <c r="Y143" s="20"/>
      <c r="Z143" s="20"/>
      <c r="AA143" s="20"/>
    </row>
    <row r="144" spans="1:27" ht="17.25" customHeight="1" x14ac:dyDescent="0.25">
      <c r="A144" s="4" t="s">
        <v>144</v>
      </c>
      <c r="B144" s="8">
        <v>6.86</v>
      </c>
      <c r="C144" s="11">
        <v>1436487.67</v>
      </c>
      <c r="D144" s="8">
        <v>22.6</v>
      </c>
      <c r="E144" s="11">
        <v>15214</v>
      </c>
      <c r="F144" s="20"/>
      <c r="G144" s="20"/>
      <c r="H144" s="20"/>
      <c r="I144" s="21"/>
      <c r="J144" s="20"/>
      <c r="K144" s="20"/>
      <c r="L144" s="8">
        <v>226.3</v>
      </c>
      <c r="M144" s="11">
        <v>5801</v>
      </c>
      <c r="N144" s="11"/>
      <c r="O144" s="11"/>
      <c r="P144" s="8">
        <v>112.41</v>
      </c>
      <c r="Q144" s="11">
        <v>1737.47</v>
      </c>
      <c r="R144" s="11"/>
      <c r="S144" s="11"/>
      <c r="T144" s="8">
        <v>267.33</v>
      </c>
      <c r="U144" s="8">
        <v>1140.5999999999999</v>
      </c>
      <c r="V144" s="8"/>
      <c r="W144" s="8"/>
      <c r="X144" s="20"/>
      <c r="Y144" s="20"/>
      <c r="Z144" s="20"/>
      <c r="AA144" s="20"/>
    </row>
    <row r="145" spans="1:27" ht="17.25" customHeight="1" x14ac:dyDescent="0.25">
      <c r="A145" s="4" t="s">
        <v>145</v>
      </c>
      <c r="B145" s="8">
        <v>6.92</v>
      </c>
      <c r="C145" s="11">
        <v>1587652.09</v>
      </c>
      <c r="D145" s="8">
        <v>22.9</v>
      </c>
      <c r="E145" s="11">
        <v>23000</v>
      </c>
      <c r="F145" s="20"/>
      <c r="G145" s="20"/>
      <c r="H145" s="20"/>
      <c r="I145" s="21"/>
      <c r="J145" s="20"/>
      <c r="K145" s="20"/>
      <c r="L145" s="8">
        <v>224.5</v>
      </c>
      <c r="M145" s="11">
        <v>5578</v>
      </c>
      <c r="N145" s="11"/>
      <c r="O145" s="11"/>
      <c r="P145" s="8">
        <v>100.49</v>
      </c>
      <c r="Q145" s="11">
        <v>1394.4</v>
      </c>
      <c r="R145" s="11"/>
      <c r="S145" s="11"/>
      <c r="T145" s="8">
        <v>268.68</v>
      </c>
      <c r="U145" s="8">
        <v>1130.4000000000001</v>
      </c>
      <c r="V145" s="8"/>
      <c r="W145" s="8"/>
      <c r="X145" s="20"/>
      <c r="Y145" s="20"/>
      <c r="Z145" s="20"/>
      <c r="AA145" s="20"/>
    </row>
    <row r="146" spans="1:27" ht="17.25" customHeight="1" x14ac:dyDescent="0.25">
      <c r="A146" s="4" t="s">
        <v>146</v>
      </c>
      <c r="B146" s="8">
        <v>6.21</v>
      </c>
      <c r="C146" s="11">
        <v>1646155.13</v>
      </c>
      <c r="D146" s="8">
        <v>19.2</v>
      </c>
      <c r="E146" s="11">
        <v>13195</v>
      </c>
      <c r="F146" s="20"/>
      <c r="G146" s="20"/>
      <c r="H146" s="20"/>
      <c r="I146" s="21"/>
      <c r="J146" s="20"/>
      <c r="K146" s="20"/>
      <c r="L146" s="8">
        <v>206.2</v>
      </c>
      <c r="M146" s="11">
        <v>5262</v>
      </c>
      <c r="N146" s="11"/>
      <c r="O146" s="11"/>
      <c r="P146" s="8">
        <v>92.91</v>
      </c>
      <c r="Q146" s="11">
        <v>1287.22</v>
      </c>
      <c r="R146" s="11"/>
      <c r="S146" s="11"/>
      <c r="T146" s="8">
        <v>270.16000000000003</v>
      </c>
      <c r="U146" s="8">
        <v>1101.5</v>
      </c>
      <c r="V146" s="8"/>
      <c r="W146" s="8"/>
      <c r="X146" s="20"/>
      <c r="Y146" s="20"/>
      <c r="Z146" s="20"/>
      <c r="AA146" s="20"/>
    </row>
    <row r="147" spans="1:27" ht="17.25" customHeight="1" x14ac:dyDescent="0.25">
      <c r="A147" s="4" t="s">
        <v>147</v>
      </c>
      <c r="B147" s="8">
        <v>5.95</v>
      </c>
      <c r="C147" s="11">
        <v>1580007.83</v>
      </c>
      <c r="D147" s="8">
        <v>18.7</v>
      </c>
      <c r="E147" s="11">
        <v>20067</v>
      </c>
      <c r="F147" s="20"/>
      <c r="G147" s="20"/>
      <c r="H147" s="20"/>
      <c r="I147" s="21"/>
      <c r="J147" s="20"/>
      <c r="K147" s="20"/>
      <c r="L147" s="8">
        <v>215</v>
      </c>
      <c r="M147" s="11">
        <v>5582</v>
      </c>
      <c r="N147" s="11"/>
      <c r="O147" s="11"/>
      <c r="P147" s="8">
        <v>93.33</v>
      </c>
      <c r="Q147" s="11">
        <v>1373.54</v>
      </c>
      <c r="R147" s="11"/>
      <c r="S147" s="11"/>
      <c r="T147" s="8">
        <v>267.33999999999997</v>
      </c>
      <c r="U147" s="8">
        <v>1082.5</v>
      </c>
      <c r="V147" s="8"/>
      <c r="W147" s="8"/>
      <c r="X147" s="20"/>
      <c r="Y147" s="20"/>
      <c r="Z147" s="20"/>
      <c r="AA147" s="20"/>
    </row>
    <row r="148" spans="1:27" ht="17.25" customHeight="1" x14ac:dyDescent="0.25">
      <c r="A148" s="4" t="s">
        <v>148</v>
      </c>
      <c r="B148" s="8">
        <v>5.19</v>
      </c>
      <c r="C148" s="11">
        <v>1595777.62</v>
      </c>
      <c r="D148" s="8">
        <v>17</v>
      </c>
      <c r="E148" s="11">
        <v>18286</v>
      </c>
      <c r="F148" s="20"/>
      <c r="G148" s="20"/>
      <c r="H148" s="20"/>
      <c r="I148" s="21"/>
      <c r="J148" s="20"/>
      <c r="K148" s="20"/>
      <c r="L148" s="8">
        <v>215.5</v>
      </c>
      <c r="M148" s="11">
        <v>5611</v>
      </c>
      <c r="N148" s="11"/>
      <c r="O148" s="11"/>
      <c r="P148" s="8">
        <v>84.44</v>
      </c>
      <c r="Q148" s="11">
        <v>1225.51</v>
      </c>
      <c r="R148" s="11"/>
      <c r="S148" s="11"/>
      <c r="T148" s="8">
        <v>283.12</v>
      </c>
      <c r="U148" s="8">
        <v>1049.9000000000001</v>
      </c>
      <c r="V148" s="8"/>
      <c r="W148" s="8"/>
      <c r="X148" s="20"/>
      <c r="Y148" s="20"/>
      <c r="Z148" s="20"/>
      <c r="AA148" s="20"/>
    </row>
    <row r="149" spans="1:27" ht="17.25" customHeight="1" x14ac:dyDescent="0.25">
      <c r="A149" s="4" t="s">
        <v>149</v>
      </c>
      <c r="B149" s="8">
        <v>5.51</v>
      </c>
      <c r="C149" s="11">
        <v>1798787.8</v>
      </c>
      <c r="D149" s="8">
        <v>15.9</v>
      </c>
      <c r="E149" s="11">
        <v>20421</v>
      </c>
      <c r="F149" s="20"/>
      <c r="G149" s="20"/>
      <c r="H149" s="20"/>
      <c r="I149" s="21"/>
      <c r="J149" s="20"/>
      <c r="K149" s="20"/>
      <c r="L149" s="8">
        <v>210.5</v>
      </c>
      <c r="M149" s="11">
        <v>5300</v>
      </c>
      <c r="N149" s="11"/>
      <c r="O149" s="11"/>
      <c r="P149" s="8">
        <v>87.15</v>
      </c>
      <c r="Q149" s="11">
        <v>1188.0899999999999</v>
      </c>
      <c r="R149" s="11"/>
      <c r="S149" s="11"/>
      <c r="T149" s="8">
        <v>275.47000000000003</v>
      </c>
      <c r="U149" s="8">
        <v>1024.4000000000001</v>
      </c>
      <c r="V149" s="8"/>
      <c r="W149" s="8"/>
      <c r="X149" s="20"/>
      <c r="Y149" s="20"/>
      <c r="Z149" s="20"/>
      <c r="AA149" s="20"/>
    </row>
    <row r="150" spans="1:27" ht="17.25" customHeight="1" x14ac:dyDescent="0.25">
      <c r="A150" s="4" t="s">
        <v>150</v>
      </c>
      <c r="B150" s="8">
        <v>4.8099999999999996</v>
      </c>
      <c r="C150" s="11">
        <v>1637191.34</v>
      </c>
      <c r="D150" s="8">
        <v>15.2</v>
      </c>
      <c r="E150" s="11">
        <v>10941</v>
      </c>
      <c r="F150" s="20"/>
      <c r="G150" s="20"/>
      <c r="H150" s="20"/>
      <c r="I150" s="21"/>
      <c r="J150" s="20"/>
      <c r="K150" s="20"/>
      <c r="L150" s="8">
        <v>198.9</v>
      </c>
      <c r="M150" s="11">
        <v>5183</v>
      </c>
      <c r="N150" s="11"/>
      <c r="O150" s="11"/>
      <c r="P150" s="8">
        <v>81.58</v>
      </c>
      <c r="Q150" s="11">
        <v>1132.49</v>
      </c>
      <c r="R150" s="11"/>
      <c r="S150" s="11"/>
      <c r="T150" s="8">
        <v>268.75</v>
      </c>
      <c r="U150" s="8">
        <v>996</v>
      </c>
      <c r="V150" s="8"/>
      <c r="W150" s="8"/>
      <c r="X150" s="20"/>
      <c r="Y150" s="20"/>
      <c r="Z150" s="20"/>
      <c r="AA150" s="20"/>
    </row>
    <row r="151" spans="1:27" ht="17.25" customHeight="1" x14ac:dyDescent="0.25">
      <c r="A151" s="4" t="s">
        <v>151</v>
      </c>
      <c r="B151" s="8">
        <v>4.75</v>
      </c>
      <c r="C151" s="11">
        <v>1746044.67</v>
      </c>
      <c r="D151" s="8">
        <v>14.8</v>
      </c>
      <c r="E151" s="11">
        <v>15938</v>
      </c>
      <c r="F151" s="20"/>
      <c r="G151" s="20"/>
      <c r="H151" s="20"/>
      <c r="I151" s="21"/>
      <c r="J151" s="20"/>
      <c r="K151" s="20"/>
      <c r="L151" s="8">
        <v>207.2</v>
      </c>
      <c r="M151" s="11">
        <v>5451</v>
      </c>
      <c r="N151" s="11"/>
      <c r="O151" s="11"/>
      <c r="P151" s="8">
        <v>81.540000000000006</v>
      </c>
      <c r="Q151" s="11">
        <v>1141.4000000000001</v>
      </c>
      <c r="R151" s="11"/>
      <c r="S151" s="11"/>
      <c r="T151" s="8">
        <v>266.33</v>
      </c>
      <c r="U151" s="8">
        <v>967.9</v>
      </c>
      <c r="V151" s="8"/>
      <c r="W151" s="8"/>
      <c r="X151" s="20"/>
      <c r="Y151" s="20"/>
      <c r="Z151" s="20"/>
      <c r="AA151" s="20"/>
    </row>
    <row r="152" spans="1:27" ht="17.25" customHeight="1" x14ac:dyDescent="0.25">
      <c r="A152" s="4" t="s">
        <v>152</v>
      </c>
      <c r="B152" s="8">
        <v>4.08</v>
      </c>
      <c r="C152" s="11">
        <v>1414048.47</v>
      </c>
      <c r="D152" s="8">
        <v>13.1</v>
      </c>
      <c r="E152" s="11">
        <v>11144</v>
      </c>
      <c r="F152" s="20"/>
      <c r="G152" s="20"/>
      <c r="H152" s="20"/>
      <c r="I152" s="21"/>
      <c r="J152" s="20"/>
      <c r="K152" s="20"/>
      <c r="L152" s="8">
        <v>202.5</v>
      </c>
      <c r="M152" s="11">
        <v>5363</v>
      </c>
      <c r="N152" s="11"/>
      <c r="O152" s="11"/>
      <c r="P152" s="8">
        <v>80.72</v>
      </c>
      <c r="Q152" s="11">
        <v>1231.42</v>
      </c>
      <c r="R152" s="11"/>
      <c r="S152" s="11"/>
      <c r="T152" s="8">
        <v>262.45</v>
      </c>
      <c r="U152" s="8">
        <v>946.9</v>
      </c>
      <c r="V152" s="8"/>
      <c r="W152" s="8"/>
      <c r="X152" s="20"/>
      <c r="Y152" s="20"/>
      <c r="Z152" s="20"/>
      <c r="AA152" s="20"/>
    </row>
    <row r="153" spans="1:27" ht="17.25" customHeight="1" x14ac:dyDescent="0.25">
      <c r="A153" s="4" t="s">
        <v>153</v>
      </c>
      <c r="B153" s="8">
        <v>3.76</v>
      </c>
      <c r="C153" s="11">
        <v>1394946.07</v>
      </c>
      <c r="D153" s="8">
        <v>13.2</v>
      </c>
      <c r="E153" s="11">
        <v>9387</v>
      </c>
      <c r="F153" s="20"/>
      <c r="G153" s="20"/>
      <c r="H153" s="20"/>
      <c r="I153" s="21"/>
      <c r="J153" s="20"/>
      <c r="K153" s="20"/>
      <c r="L153" s="8">
        <v>199.4</v>
      </c>
      <c r="M153" s="11">
        <v>5375</v>
      </c>
      <c r="N153" s="11"/>
      <c r="O153" s="11"/>
      <c r="P153" s="8">
        <v>83.84</v>
      </c>
      <c r="Q153" s="11">
        <v>1260</v>
      </c>
      <c r="R153" s="11"/>
      <c r="S153" s="11"/>
      <c r="T153" s="8">
        <v>258.74</v>
      </c>
      <c r="U153" s="8">
        <v>922.6</v>
      </c>
      <c r="V153" s="8"/>
      <c r="W153" s="8"/>
      <c r="X153" s="20"/>
      <c r="Y153" s="20"/>
      <c r="Z153" s="20"/>
      <c r="AA153" s="20"/>
    </row>
    <row r="154" spans="1:27" ht="17.25" customHeight="1" x14ac:dyDescent="0.25">
      <c r="A154" s="4" t="s">
        <v>154</v>
      </c>
      <c r="B154" s="8">
        <v>3.41</v>
      </c>
      <c r="C154" s="11">
        <v>1307702.75</v>
      </c>
      <c r="D154" s="8">
        <v>12.3</v>
      </c>
      <c r="E154" s="11">
        <v>14583</v>
      </c>
      <c r="F154" s="20"/>
      <c r="G154" s="20"/>
      <c r="H154" s="20"/>
      <c r="I154" s="21"/>
      <c r="J154" s="20"/>
      <c r="K154" s="20"/>
      <c r="L154" s="8">
        <v>207.5</v>
      </c>
      <c r="M154" s="11">
        <v>5201</v>
      </c>
      <c r="N154" s="11"/>
      <c r="O154" s="11"/>
      <c r="P154" s="8">
        <v>77.69</v>
      </c>
      <c r="Q154" s="11">
        <v>1117.23</v>
      </c>
      <c r="R154" s="11"/>
      <c r="S154" s="11"/>
      <c r="T154" s="8">
        <v>256.16000000000003</v>
      </c>
      <c r="U154" s="8">
        <v>897.1</v>
      </c>
      <c r="V154" s="8"/>
      <c r="W154" s="8"/>
      <c r="X154" s="20"/>
      <c r="Y154" s="20"/>
      <c r="Z154" s="20"/>
      <c r="AA154" s="20"/>
    </row>
    <row r="155" spans="1:27" ht="17.25" customHeight="1" x14ac:dyDescent="0.25">
      <c r="A155" s="4" t="s">
        <v>155</v>
      </c>
      <c r="B155" s="8">
        <v>2.78</v>
      </c>
      <c r="C155" s="11">
        <v>1209224.98</v>
      </c>
      <c r="D155" s="8">
        <v>9.6</v>
      </c>
      <c r="E155" s="11">
        <v>9301</v>
      </c>
      <c r="F155" s="20"/>
      <c r="G155" s="20"/>
      <c r="H155" s="20"/>
      <c r="I155" s="21"/>
      <c r="J155" s="20"/>
      <c r="K155" s="20"/>
      <c r="L155" s="8">
        <v>174.2</v>
      </c>
      <c r="M155" s="11">
        <v>4315</v>
      </c>
      <c r="N155" s="11"/>
      <c r="O155" s="11"/>
      <c r="P155" s="8">
        <v>68.91</v>
      </c>
      <c r="Q155" s="11">
        <v>953.07</v>
      </c>
      <c r="R155" s="11"/>
      <c r="S155" s="11"/>
      <c r="T155" s="8">
        <v>251.4</v>
      </c>
      <c r="U155" s="8">
        <v>876.5</v>
      </c>
      <c r="V155" s="8"/>
      <c r="W155" s="8"/>
      <c r="X155" s="20"/>
      <c r="Y155" s="20"/>
      <c r="Z155" s="20"/>
      <c r="AA155" s="20"/>
    </row>
    <row r="156" spans="1:27" ht="17.25" customHeight="1" x14ac:dyDescent="0.25">
      <c r="A156" s="4" t="s">
        <v>156</v>
      </c>
      <c r="B156" s="8">
        <v>2.81</v>
      </c>
      <c r="C156" s="11">
        <v>1188033.68</v>
      </c>
      <c r="D156" s="8">
        <v>9</v>
      </c>
      <c r="E156" s="11">
        <v>7396</v>
      </c>
      <c r="F156" s="20"/>
      <c r="G156" s="20"/>
      <c r="H156" s="20"/>
      <c r="I156" s="21"/>
      <c r="J156" s="20"/>
      <c r="K156" s="20"/>
      <c r="L156" s="8">
        <v>188.4</v>
      </c>
      <c r="M156" s="11">
        <v>4601</v>
      </c>
      <c r="N156" s="11"/>
      <c r="O156" s="11"/>
      <c r="P156" s="8">
        <v>72.3</v>
      </c>
      <c r="Q156" s="11">
        <v>1008.71</v>
      </c>
      <c r="R156" s="11"/>
      <c r="S156" s="11"/>
      <c r="T156" s="8">
        <v>249.48</v>
      </c>
      <c r="U156" s="8">
        <v>849.5</v>
      </c>
      <c r="V156" s="8"/>
      <c r="W156" s="8"/>
      <c r="X156" s="20"/>
      <c r="Y156" s="20"/>
      <c r="Z156" s="20"/>
      <c r="AA156" s="20"/>
    </row>
    <row r="157" spans="1:27" ht="17.25" customHeight="1" x14ac:dyDescent="0.25">
      <c r="A157" s="4" t="s">
        <v>157</v>
      </c>
      <c r="B157" s="8">
        <v>2.63</v>
      </c>
      <c r="C157" s="11">
        <v>1383382.06</v>
      </c>
      <c r="D157" s="8">
        <v>159.5</v>
      </c>
      <c r="E157" s="11">
        <v>131995</v>
      </c>
      <c r="F157" s="20"/>
      <c r="G157" s="20"/>
      <c r="H157" s="20"/>
      <c r="I157" s="21"/>
      <c r="J157" s="20"/>
      <c r="K157" s="20"/>
      <c r="L157" s="8">
        <v>179.5</v>
      </c>
      <c r="M157" s="11">
        <v>4451</v>
      </c>
      <c r="N157" s="11"/>
      <c r="O157" s="11"/>
      <c r="P157" s="8">
        <v>238.91</v>
      </c>
      <c r="Q157" s="11">
        <v>3783.88</v>
      </c>
      <c r="R157" s="11"/>
      <c r="S157" s="11"/>
      <c r="T157" s="8">
        <v>244.89</v>
      </c>
      <c r="U157" s="8">
        <v>819.7</v>
      </c>
      <c r="V157" s="8"/>
      <c r="W157" s="8"/>
      <c r="X157" s="20"/>
      <c r="Y157" s="20"/>
      <c r="Z157" s="20"/>
      <c r="AA157" s="20"/>
    </row>
    <row r="158" spans="1:27" ht="17.25" customHeight="1" x14ac:dyDescent="0.25">
      <c r="A158" s="4" t="s">
        <v>158</v>
      </c>
      <c r="B158" s="8">
        <v>2.4900000000000002</v>
      </c>
      <c r="C158" s="11">
        <v>1250113.93</v>
      </c>
      <c r="D158" s="8">
        <v>157.69999999999999</v>
      </c>
      <c r="E158" s="11">
        <v>114532</v>
      </c>
      <c r="F158" s="20"/>
      <c r="G158" s="20"/>
      <c r="H158" s="20"/>
      <c r="I158" s="21"/>
      <c r="J158" s="20"/>
      <c r="K158" s="20"/>
      <c r="L158" s="8">
        <v>171.9</v>
      </c>
      <c r="M158" s="11">
        <v>4191</v>
      </c>
      <c r="N158" s="11"/>
      <c r="O158" s="11"/>
      <c r="P158" s="8">
        <v>243.87</v>
      </c>
      <c r="Q158" s="11">
        <v>4201.3599999999997</v>
      </c>
      <c r="R158" s="11"/>
      <c r="S158" s="11"/>
      <c r="T158" s="8">
        <v>243.98</v>
      </c>
      <c r="U158" s="8">
        <v>795.7</v>
      </c>
      <c r="V158" s="8"/>
      <c r="W158" s="8"/>
      <c r="X158" s="20"/>
      <c r="Y158" s="20"/>
      <c r="Z158" s="20"/>
      <c r="AA158" s="20"/>
    </row>
    <row r="159" spans="1:27" ht="17.25" customHeight="1" x14ac:dyDescent="0.25">
      <c r="A159" s="4" t="s">
        <v>159</v>
      </c>
      <c r="B159" s="8">
        <v>2.37</v>
      </c>
      <c r="C159" s="11">
        <v>933089.84</v>
      </c>
      <c r="D159" s="8">
        <v>148.69999999999999</v>
      </c>
      <c r="E159" s="11">
        <v>130295</v>
      </c>
      <c r="F159" s="20"/>
      <c r="G159" s="20"/>
      <c r="H159" s="20"/>
      <c r="I159" s="21"/>
      <c r="J159" s="20"/>
      <c r="K159" s="20"/>
      <c r="L159" s="8">
        <v>174.7</v>
      </c>
      <c r="M159" s="11">
        <v>4296</v>
      </c>
      <c r="N159" s="11"/>
      <c r="O159" s="11"/>
      <c r="P159" s="8">
        <v>224.62</v>
      </c>
      <c r="Q159" s="11">
        <v>3705.54</v>
      </c>
      <c r="R159" s="11"/>
      <c r="S159" s="11"/>
      <c r="T159" s="8">
        <v>241.29</v>
      </c>
      <c r="U159" s="8">
        <v>784.6</v>
      </c>
      <c r="V159" s="8"/>
      <c r="W159" s="8"/>
      <c r="X159" s="20"/>
      <c r="Y159" s="20"/>
      <c r="Z159" s="20"/>
      <c r="AA159" s="20"/>
    </row>
    <row r="160" spans="1:27" ht="17.25" customHeight="1" x14ac:dyDescent="0.25">
      <c r="A160" s="4" t="s">
        <v>160</v>
      </c>
      <c r="B160" s="8">
        <v>2.06</v>
      </c>
      <c r="C160" s="11">
        <v>837607.28</v>
      </c>
      <c r="D160" s="8">
        <v>163.6</v>
      </c>
      <c r="E160" s="11">
        <v>150381</v>
      </c>
      <c r="F160" s="20"/>
      <c r="G160" s="20"/>
      <c r="H160" s="20"/>
      <c r="I160" s="21"/>
      <c r="J160" s="20"/>
      <c r="K160" s="20"/>
      <c r="L160" s="8">
        <v>167.4</v>
      </c>
      <c r="M160" s="11">
        <v>4258</v>
      </c>
      <c r="N160" s="11"/>
      <c r="O160" s="11"/>
      <c r="P160" s="8">
        <v>213.73</v>
      </c>
      <c r="Q160" s="11">
        <v>3356.98</v>
      </c>
      <c r="R160" s="11"/>
      <c r="S160" s="11"/>
      <c r="T160" s="8">
        <v>235.03</v>
      </c>
      <c r="U160" s="8">
        <v>758.7</v>
      </c>
      <c r="V160" s="8"/>
      <c r="W160" s="8"/>
      <c r="X160" s="20"/>
      <c r="Y160" s="20"/>
      <c r="Z160" s="20"/>
      <c r="AA160" s="20"/>
    </row>
    <row r="161" spans="1:27" ht="17.25" customHeight="1" x14ac:dyDescent="0.25">
      <c r="A161" s="4" t="s">
        <v>161</v>
      </c>
      <c r="B161" s="8">
        <v>2.31</v>
      </c>
      <c r="C161" s="11">
        <v>1060334.53</v>
      </c>
      <c r="D161" s="8">
        <v>134.30000000000001</v>
      </c>
      <c r="E161" s="11">
        <v>90588</v>
      </c>
      <c r="F161" s="20"/>
      <c r="G161" s="20"/>
      <c r="H161" s="20"/>
      <c r="I161" s="21"/>
      <c r="J161" s="20"/>
      <c r="K161" s="20"/>
      <c r="L161" s="8">
        <v>158.30000000000001</v>
      </c>
      <c r="M161" s="11">
        <v>4099</v>
      </c>
      <c r="N161" s="11"/>
      <c r="O161" s="11"/>
      <c r="P161" s="8">
        <v>205.46</v>
      </c>
      <c r="Q161" s="11">
        <v>3304.43</v>
      </c>
      <c r="R161" s="11"/>
      <c r="S161" s="11"/>
      <c r="T161" s="8">
        <v>231.23</v>
      </c>
      <c r="U161" s="8">
        <v>749.8</v>
      </c>
      <c r="V161" s="8"/>
      <c r="W161" s="8"/>
      <c r="X161" s="20"/>
      <c r="Y161" s="20"/>
      <c r="Z161" s="20"/>
      <c r="AA161" s="20"/>
    </row>
    <row r="162" spans="1:27" ht="17.25" customHeight="1" x14ac:dyDescent="0.25">
      <c r="A162" s="4" t="s">
        <v>162</v>
      </c>
      <c r="B162" s="8">
        <v>1.87</v>
      </c>
      <c r="C162" s="11">
        <v>737553.1</v>
      </c>
      <c r="D162" s="8">
        <v>129.6</v>
      </c>
      <c r="E162" s="11">
        <v>93888</v>
      </c>
      <c r="F162" s="20"/>
      <c r="G162" s="20"/>
      <c r="H162" s="20"/>
      <c r="I162" s="21"/>
      <c r="J162" s="20"/>
      <c r="K162" s="20"/>
      <c r="L162" s="8">
        <v>147.30000000000001</v>
      </c>
      <c r="M162" s="11">
        <v>3875</v>
      </c>
      <c r="N162" s="11"/>
      <c r="O162" s="11"/>
      <c r="P162" s="8">
        <v>222.32</v>
      </c>
      <c r="Q162" s="11">
        <v>3712.67</v>
      </c>
      <c r="R162" s="11"/>
      <c r="S162" s="11"/>
      <c r="T162" s="8">
        <v>226.54</v>
      </c>
      <c r="U162" s="8">
        <v>720.3</v>
      </c>
      <c r="V162" s="8"/>
      <c r="W162" s="8"/>
      <c r="X162" s="20"/>
      <c r="Y162" s="20"/>
      <c r="Z162" s="20"/>
      <c r="AA162" s="20"/>
    </row>
    <row r="163" spans="1:27" ht="17.25" customHeight="1" x14ac:dyDescent="0.25">
      <c r="A163" s="4" t="s">
        <v>163</v>
      </c>
      <c r="B163" s="8">
        <v>1.78</v>
      </c>
      <c r="C163" s="11">
        <v>598777.17000000004</v>
      </c>
      <c r="D163" s="8">
        <v>134.6</v>
      </c>
      <c r="E163" s="11">
        <v>93720</v>
      </c>
      <c r="F163" s="20"/>
      <c r="G163" s="20"/>
      <c r="H163" s="20"/>
      <c r="I163" s="21"/>
      <c r="J163" s="20"/>
      <c r="K163" s="20"/>
      <c r="L163" s="8">
        <v>161.9</v>
      </c>
      <c r="M163" s="11">
        <v>4110</v>
      </c>
      <c r="N163" s="11"/>
      <c r="O163" s="11"/>
      <c r="P163" s="8">
        <v>213.91</v>
      </c>
      <c r="Q163" s="11">
        <v>3605.89</v>
      </c>
      <c r="R163" s="11"/>
      <c r="S163" s="11"/>
      <c r="T163" s="8">
        <v>221.08</v>
      </c>
      <c r="U163" s="8">
        <v>698.4</v>
      </c>
      <c r="V163" s="8"/>
      <c r="W163" s="8"/>
      <c r="X163" s="20"/>
      <c r="Y163" s="20"/>
      <c r="Z163" s="20"/>
      <c r="AA163" s="20"/>
    </row>
    <row r="164" spans="1:27" ht="17.25" customHeight="1" x14ac:dyDescent="0.25">
      <c r="A164" s="4" t="s">
        <v>164</v>
      </c>
      <c r="B164" s="8">
        <v>2.82</v>
      </c>
      <c r="C164" s="11">
        <v>714428.61</v>
      </c>
      <c r="D164" s="8">
        <v>117.5</v>
      </c>
      <c r="E164" s="11">
        <v>77361</v>
      </c>
      <c r="F164" s="20"/>
      <c r="G164" s="20"/>
      <c r="H164" s="20"/>
      <c r="I164" s="21"/>
      <c r="J164" s="20"/>
      <c r="K164" s="20"/>
      <c r="L164" s="8">
        <v>151.9</v>
      </c>
      <c r="M164" s="11">
        <v>3884</v>
      </c>
      <c r="N164" s="11"/>
      <c r="O164" s="11"/>
      <c r="P164" s="8">
        <v>208.8</v>
      </c>
      <c r="Q164" s="11">
        <v>3722.47</v>
      </c>
      <c r="R164" s="11"/>
      <c r="S164" s="11"/>
      <c r="T164" s="8">
        <v>215.99</v>
      </c>
      <c r="U164" s="8">
        <v>689.3</v>
      </c>
      <c r="V164" s="8"/>
      <c r="W164" s="8"/>
      <c r="X164" s="20"/>
      <c r="Y164" s="20"/>
      <c r="Z164" s="20"/>
      <c r="AA164" s="20"/>
    </row>
    <row r="165" spans="1:27" ht="17.25" customHeight="1" x14ac:dyDescent="0.25">
      <c r="A165" s="4" t="s">
        <v>165</v>
      </c>
      <c r="B165" s="8">
        <v>2.64</v>
      </c>
      <c r="C165" s="11">
        <v>665072.43999999994</v>
      </c>
      <c r="D165" s="8">
        <v>116.3</v>
      </c>
      <c r="E165" s="11">
        <v>77704</v>
      </c>
      <c r="F165" s="20"/>
      <c r="G165" s="20"/>
      <c r="H165" s="20"/>
      <c r="I165" s="21"/>
      <c r="J165" s="20"/>
      <c r="K165" s="20"/>
      <c r="L165" s="8">
        <v>139.6</v>
      </c>
      <c r="M165" s="11">
        <v>3602</v>
      </c>
      <c r="N165" s="11"/>
      <c r="O165" s="11"/>
      <c r="P165" s="8">
        <v>214.92</v>
      </c>
      <c r="Q165" s="11">
        <v>3714.37</v>
      </c>
      <c r="R165" s="11"/>
      <c r="S165" s="11"/>
      <c r="T165" s="8">
        <v>210.98</v>
      </c>
      <c r="U165" s="8">
        <v>664.2</v>
      </c>
      <c r="V165" s="8"/>
      <c r="W165" s="8"/>
      <c r="X165" s="20"/>
      <c r="Y165" s="20"/>
      <c r="Z165" s="20"/>
      <c r="AA165" s="20"/>
    </row>
    <row r="166" spans="1:27" ht="17.25" customHeight="1" x14ac:dyDescent="0.25">
      <c r="A166" s="4" t="s">
        <v>166</v>
      </c>
      <c r="B166" s="8">
        <v>2.29</v>
      </c>
      <c r="C166" s="11">
        <v>469506.04</v>
      </c>
      <c r="D166" s="8">
        <v>98.4</v>
      </c>
      <c r="E166" s="11">
        <v>60987</v>
      </c>
      <c r="F166" s="20"/>
      <c r="G166" s="20"/>
      <c r="H166" s="20"/>
      <c r="I166" s="21"/>
      <c r="J166" s="20"/>
      <c r="K166" s="20"/>
      <c r="L166" s="8">
        <v>151.69999999999999</v>
      </c>
      <c r="M166" s="11">
        <v>3992</v>
      </c>
      <c r="N166" s="11"/>
      <c r="O166" s="11"/>
      <c r="P166" s="8">
        <v>190.37</v>
      </c>
      <c r="Q166" s="11">
        <v>2985.23</v>
      </c>
      <c r="R166" s="11"/>
      <c r="S166" s="11"/>
      <c r="T166" s="8">
        <v>204.85</v>
      </c>
      <c r="U166" s="8">
        <v>658.6</v>
      </c>
      <c r="V166" s="8"/>
      <c r="W166" s="8"/>
      <c r="X166" s="20"/>
      <c r="Y166" s="20"/>
      <c r="Z166" s="20"/>
      <c r="AA166" s="20"/>
    </row>
    <row r="167" spans="1:27" ht="17.25" customHeight="1" x14ac:dyDescent="0.25">
      <c r="A167" s="4" t="s">
        <v>167</v>
      </c>
      <c r="B167" s="8">
        <v>2.19</v>
      </c>
      <c r="C167" s="11">
        <v>556877.18000000005</v>
      </c>
      <c r="D167" s="8">
        <v>98</v>
      </c>
      <c r="E167" s="11">
        <v>61642</v>
      </c>
      <c r="F167" s="20"/>
      <c r="G167" s="20"/>
      <c r="H167" s="20"/>
      <c r="I167" s="21"/>
      <c r="J167" s="20"/>
      <c r="K167" s="20"/>
      <c r="L167" s="8">
        <v>136.19999999999999</v>
      </c>
      <c r="M167" s="11">
        <v>3270</v>
      </c>
      <c r="N167" s="11"/>
      <c r="O167" s="11"/>
      <c r="P167" s="8">
        <v>205.52</v>
      </c>
      <c r="Q167" s="11">
        <v>3321.09</v>
      </c>
      <c r="R167" s="11"/>
      <c r="S167" s="11"/>
      <c r="T167" s="8">
        <v>200.39</v>
      </c>
      <c r="U167" s="8">
        <v>614</v>
      </c>
      <c r="V167" s="8"/>
      <c r="W167" s="8"/>
      <c r="X167" s="20"/>
      <c r="Y167" s="20"/>
      <c r="Z167" s="20"/>
      <c r="AA167" s="20"/>
    </row>
    <row r="168" spans="1:27" ht="17.25" customHeight="1" x14ac:dyDescent="0.25">
      <c r="A168" s="4" t="s">
        <v>168</v>
      </c>
      <c r="B168" s="8">
        <v>2.16</v>
      </c>
      <c r="C168" s="11">
        <v>482295.19</v>
      </c>
      <c r="D168" s="8">
        <v>94.6</v>
      </c>
      <c r="E168" s="11">
        <v>67052</v>
      </c>
      <c r="F168" s="20"/>
      <c r="G168" s="20"/>
      <c r="H168" s="20"/>
      <c r="I168" s="21"/>
      <c r="J168" s="20"/>
      <c r="K168" s="20"/>
      <c r="L168" s="8">
        <v>139.80000000000001</v>
      </c>
      <c r="M168" s="11">
        <v>3212</v>
      </c>
      <c r="N168" s="11"/>
      <c r="O168" s="11"/>
      <c r="P168" s="8">
        <v>188.37</v>
      </c>
      <c r="Q168" s="11">
        <v>2903.02</v>
      </c>
      <c r="R168" s="11"/>
      <c r="S168" s="11"/>
      <c r="T168" s="8">
        <v>195.65</v>
      </c>
      <c r="U168" s="8">
        <v>589.6</v>
      </c>
      <c r="V168" s="8"/>
      <c r="W168" s="8"/>
      <c r="X168" s="20"/>
      <c r="Y168" s="20"/>
      <c r="Z168" s="20"/>
      <c r="AA168" s="20"/>
    </row>
    <row r="169" spans="1:27" ht="17.25" customHeight="1" x14ac:dyDescent="0.25">
      <c r="A169" s="4" t="s">
        <v>169</v>
      </c>
      <c r="B169" s="8">
        <v>1.87</v>
      </c>
      <c r="C169" s="11">
        <v>454992.42</v>
      </c>
      <c r="D169" s="8">
        <v>3.4</v>
      </c>
      <c r="E169" s="11">
        <v>9196</v>
      </c>
      <c r="F169" s="20"/>
      <c r="G169" s="20"/>
      <c r="H169" s="20"/>
      <c r="I169" s="21"/>
      <c r="J169" s="20"/>
      <c r="K169" s="20"/>
      <c r="L169" s="8">
        <v>133.69999999999999</v>
      </c>
      <c r="M169" s="11">
        <v>2957</v>
      </c>
      <c r="N169" s="11"/>
      <c r="O169" s="11"/>
      <c r="P169" s="8">
        <v>49.26</v>
      </c>
      <c r="Q169" s="11">
        <v>620.25</v>
      </c>
      <c r="R169" s="11"/>
      <c r="S169" s="11"/>
      <c r="T169" s="8">
        <v>190.27</v>
      </c>
      <c r="U169" s="8">
        <v>573.1</v>
      </c>
      <c r="V169" s="8"/>
      <c r="W169" s="8"/>
      <c r="X169" s="20"/>
      <c r="Y169" s="20"/>
      <c r="Z169" s="20"/>
      <c r="AA169" s="20"/>
    </row>
    <row r="170" spans="1:27" ht="17.25" customHeight="1" x14ac:dyDescent="0.25">
      <c r="A170" s="4" t="s">
        <v>170</v>
      </c>
      <c r="B170" s="8">
        <v>1.82</v>
      </c>
      <c r="C170" s="11">
        <v>490716.67</v>
      </c>
      <c r="D170" s="8">
        <v>3.4</v>
      </c>
      <c r="E170" s="11">
        <v>4384</v>
      </c>
      <c r="F170" s="20"/>
      <c r="G170" s="20"/>
      <c r="H170" s="20"/>
      <c r="I170" s="21"/>
      <c r="J170" s="20"/>
      <c r="K170" s="20"/>
      <c r="L170" s="8">
        <v>125.5</v>
      </c>
      <c r="M170" s="11">
        <v>2774</v>
      </c>
      <c r="N170" s="11"/>
      <c r="O170" s="11"/>
      <c r="P170" s="8">
        <v>42.6</v>
      </c>
      <c r="Q170" s="11">
        <v>557.22</v>
      </c>
      <c r="R170" s="11"/>
      <c r="S170" s="11"/>
      <c r="T170" s="8">
        <v>185.76</v>
      </c>
      <c r="U170" s="8">
        <v>546.9</v>
      </c>
      <c r="V170" s="8"/>
      <c r="W170" s="8"/>
      <c r="X170" s="20"/>
      <c r="Y170" s="20"/>
      <c r="Z170" s="20"/>
      <c r="AA170" s="20"/>
    </row>
    <row r="171" spans="1:27" ht="17.25" customHeight="1" x14ac:dyDescent="0.25">
      <c r="A171" s="4" t="s">
        <v>171</v>
      </c>
      <c r="B171" s="8">
        <v>1.72</v>
      </c>
      <c r="C171" s="11">
        <v>522421.94</v>
      </c>
      <c r="D171" s="8">
        <v>3.4</v>
      </c>
      <c r="E171" s="11">
        <v>5234</v>
      </c>
      <c r="F171" s="20"/>
      <c r="G171" s="20"/>
      <c r="H171" s="20"/>
      <c r="I171" s="21"/>
      <c r="J171" s="20"/>
      <c r="K171" s="20"/>
      <c r="L171" s="8">
        <v>131.9</v>
      </c>
      <c r="M171" s="11">
        <v>2971</v>
      </c>
      <c r="N171" s="11"/>
      <c r="O171" s="11"/>
      <c r="P171" s="8">
        <v>44.37</v>
      </c>
      <c r="Q171" s="11">
        <v>586.38</v>
      </c>
      <c r="R171" s="11"/>
      <c r="S171" s="11"/>
      <c r="T171" s="8">
        <v>180.55</v>
      </c>
      <c r="U171" s="8">
        <v>527</v>
      </c>
      <c r="V171" s="8"/>
      <c r="W171" s="8"/>
      <c r="X171" s="20"/>
      <c r="Y171" s="20"/>
      <c r="Z171" s="20"/>
      <c r="AA171" s="20"/>
    </row>
    <row r="172" spans="1:27" ht="17.25" customHeight="1" x14ac:dyDescent="0.25">
      <c r="A172" s="4" t="s">
        <v>172</v>
      </c>
      <c r="B172" s="8">
        <v>1.36</v>
      </c>
      <c r="C172" s="11">
        <v>414832.62</v>
      </c>
      <c r="D172" s="8">
        <v>3</v>
      </c>
      <c r="E172" s="11">
        <v>4261</v>
      </c>
      <c r="F172" s="20"/>
      <c r="G172" s="20"/>
      <c r="H172" s="20"/>
      <c r="I172" s="21"/>
      <c r="J172" s="20"/>
      <c r="K172" s="20"/>
      <c r="L172" s="8">
        <v>117.7</v>
      </c>
      <c r="M172" s="11">
        <v>2616</v>
      </c>
      <c r="N172" s="11"/>
      <c r="O172" s="11"/>
      <c r="P172" s="8">
        <v>41.5</v>
      </c>
      <c r="Q172" s="11">
        <v>540.91</v>
      </c>
      <c r="R172" s="11"/>
      <c r="S172" s="11"/>
      <c r="T172" s="8">
        <v>177.16</v>
      </c>
      <c r="U172" s="8">
        <v>518.1</v>
      </c>
      <c r="V172" s="8"/>
      <c r="W172" s="8"/>
      <c r="X172" s="20"/>
      <c r="Y172" s="20"/>
      <c r="Z172" s="20"/>
      <c r="AA172" s="20"/>
    </row>
    <row r="173" spans="1:27" ht="17.25" customHeight="1" x14ac:dyDescent="0.25">
      <c r="A173" s="4" t="s">
        <v>173</v>
      </c>
      <c r="B173" s="20"/>
      <c r="C173" s="20"/>
      <c r="D173" s="8">
        <v>3.3</v>
      </c>
      <c r="E173" s="11">
        <v>5724</v>
      </c>
      <c r="F173" s="20"/>
      <c r="G173" s="20"/>
      <c r="H173" s="20"/>
      <c r="I173" s="21"/>
      <c r="J173" s="20"/>
      <c r="K173" s="20"/>
      <c r="L173" s="8">
        <v>147.5</v>
      </c>
      <c r="M173" s="11">
        <v>3116</v>
      </c>
      <c r="N173" s="11"/>
      <c r="O173" s="11"/>
      <c r="P173" s="8">
        <v>41.41</v>
      </c>
      <c r="Q173" s="11">
        <v>533.96</v>
      </c>
      <c r="R173" s="11"/>
      <c r="S173" s="11"/>
      <c r="T173" s="11"/>
      <c r="U173" s="11"/>
      <c r="V173" s="11"/>
      <c r="W173" s="11"/>
      <c r="X173" s="20"/>
      <c r="Y173" s="20"/>
      <c r="Z173" s="20"/>
      <c r="AA173" s="20"/>
    </row>
    <row r="174" spans="1:27" ht="17.25" customHeight="1" x14ac:dyDescent="0.25">
      <c r="A174" s="4" t="s">
        <v>174</v>
      </c>
      <c r="B174" s="20"/>
      <c r="C174" s="20"/>
      <c r="D174" s="8">
        <v>2.7</v>
      </c>
      <c r="E174" s="11">
        <v>4262</v>
      </c>
      <c r="F174" s="20"/>
      <c r="G174" s="20"/>
      <c r="H174" s="20"/>
      <c r="I174" s="21"/>
      <c r="J174" s="20"/>
      <c r="K174" s="20"/>
      <c r="L174" s="8">
        <v>134.9</v>
      </c>
      <c r="M174" s="11">
        <v>2873</v>
      </c>
      <c r="N174" s="11"/>
      <c r="O174" s="11"/>
      <c r="P174" s="8">
        <v>38.24</v>
      </c>
      <c r="Q174" s="11">
        <v>470.95</v>
      </c>
      <c r="R174" s="11"/>
      <c r="S174" s="11"/>
      <c r="T174" s="11"/>
      <c r="U174" s="11"/>
      <c r="V174" s="11"/>
      <c r="W174" s="11"/>
      <c r="X174" s="20"/>
      <c r="Y174" s="20"/>
      <c r="Z174" s="20"/>
      <c r="AA174" s="20"/>
    </row>
    <row r="175" spans="1:27" ht="17.25" customHeight="1" x14ac:dyDescent="0.25">
      <c r="A175" s="4" t="s">
        <v>175</v>
      </c>
      <c r="B175" s="20"/>
      <c r="C175" s="20"/>
      <c r="D175" s="8">
        <v>2.9</v>
      </c>
      <c r="E175" s="11">
        <v>4499</v>
      </c>
      <c r="F175" s="20"/>
      <c r="G175" s="20"/>
      <c r="H175" s="20"/>
      <c r="I175" s="21"/>
      <c r="J175" s="20"/>
      <c r="K175" s="20"/>
      <c r="L175" s="8">
        <v>147.1</v>
      </c>
      <c r="M175" s="11">
        <v>2959</v>
      </c>
      <c r="N175" s="11"/>
      <c r="O175" s="11"/>
      <c r="P175" s="8">
        <v>40.65</v>
      </c>
      <c r="Q175" s="11">
        <v>510.18</v>
      </c>
      <c r="R175" s="11"/>
      <c r="S175" s="11"/>
      <c r="T175" s="11"/>
      <c r="U175" s="11"/>
      <c r="V175" s="11"/>
      <c r="W175" s="11"/>
      <c r="X175" s="20"/>
      <c r="Y175" s="20"/>
      <c r="Z175" s="20"/>
      <c r="AA175" s="20"/>
    </row>
    <row r="176" spans="1:27" ht="17.25" customHeight="1" x14ac:dyDescent="0.25">
      <c r="A176" s="4" t="s">
        <v>176</v>
      </c>
      <c r="B176" s="20"/>
      <c r="C176" s="20"/>
      <c r="D176" s="8">
        <v>3</v>
      </c>
      <c r="E176" s="11">
        <v>4406</v>
      </c>
      <c r="F176" s="20"/>
      <c r="G176" s="20"/>
      <c r="H176" s="20"/>
      <c r="I176" s="21"/>
      <c r="J176" s="20"/>
      <c r="K176" s="20"/>
      <c r="L176" s="8">
        <v>146.19999999999999</v>
      </c>
      <c r="M176" s="11">
        <v>2866</v>
      </c>
      <c r="N176" s="11"/>
      <c r="O176" s="11"/>
      <c r="P176" s="8">
        <v>40.36</v>
      </c>
      <c r="Q176" s="11">
        <v>510.84</v>
      </c>
      <c r="R176" s="11"/>
      <c r="S176" s="11"/>
      <c r="T176" s="11"/>
      <c r="U176" s="11"/>
      <c r="V176" s="11"/>
      <c r="W176" s="11"/>
      <c r="X176" s="20"/>
      <c r="Y176" s="20"/>
      <c r="Z176" s="20"/>
      <c r="AA176" s="20"/>
    </row>
    <row r="177" spans="1:27" ht="17.25" customHeight="1" x14ac:dyDescent="0.25">
      <c r="A177" s="4" t="s">
        <v>177</v>
      </c>
      <c r="B177" s="20"/>
      <c r="C177" s="20"/>
      <c r="D177" s="8">
        <v>2.7</v>
      </c>
      <c r="E177" s="11">
        <v>4496</v>
      </c>
      <c r="F177" s="20"/>
      <c r="G177" s="20"/>
      <c r="H177" s="20"/>
      <c r="I177" s="21"/>
      <c r="J177" s="20"/>
      <c r="K177" s="20"/>
      <c r="L177" s="8">
        <v>143.30000000000001</v>
      </c>
      <c r="M177" s="11">
        <v>2756</v>
      </c>
      <c r="N177" s="11"/>
      <c r="O177" s="11"/>
      <c r="P177" s="8">
        <v>36.090000000000003</v>
      </c>
      <c r="Q177" s="11">
        <v>474.22</v>
      </c>
      <c r="R177" s="11"/>
      <c r="S177" s="11"/>
      <c r="T177" s="11"/>
      <c r="U177" s="11"/>
      <c r="V177" s="11"/>
      <c r="W177" s="11"/>
      <c r="X177" s="20"/>
      <c r="Y177" s="20"/>
      <c r="Z177" s="20"/>
      <c r="AA177" s="20"/>
    </row>
    <row r="178" spans="1:27" ht="17.25" customHeight="1" x14ac:dyDescent="0.25">
      <c r="A178" s="4" t="s">
        <v>178</v>
      </c>
      <c r="B178" s="20"/>
      <c r="C178" s="20"/>
      <c r="D178" s="8">
        <v>3</v>
      </c>
      <c r="E178" s="11">
        <v>5615</v>
      </c>
      <c r="F178" s="20"/>
      <c r="G178" s="20"/>
      <c r="H178" s="20"/>
      <c r="I178" s="21"/>
      <c r="J178" s="20"/>
      <c r="K178" s="20"/>
      <c r="L178" s="8">
        <v>104.1</v>
      </c>
      <c r="M178" s="11">
        <v>2505</v>
      </c>
      <c r="N178" s="11"/>
      <c r="O178" s="11"/>
      <c r="P178" s="8">
        <v>41.87</v>
      </c>
      <c r="Q178" s="11">
        <v>456.42</v>
      </c>
      <c r="R178" s="11"/>
      <c r="S178" s="11"/>
      <c r="T178" s="11"/>
      <c r="U178" s="11"/>
      <c r="V178" s="11"/>
      <c r="W178" s="11"/>
      <c r="X178" s="20"/>
      <c r="Y178" s="20"/>
      <c r="Z178" s="20"/>
      <c r="AA178" s="20"/>
    </row>
    <row r="179" spans="1:27" ht="17.25" customHeight="1" x14ac:dyDescent="0.25">
      <c r="A179" s="4" t="s">
        <v>179</v>
      </c>
      <c r="B179" s="20"/>
      <c r="C179" s="20"/>
      <c r="D179" s="8">
        <v>2.5</v>
      </c>
      <c r="E179" s="11">
        <v>5716</v>
      </c>
      <c r="F179" s="20"/>
      <c r="G179" s="20"/>
      <c r="H179" s="20"/>
      <c r="I179" s="21"/>
      <c r="J179" s="20"/>
      <c r="K179" s="20"/>
      <c r="L179" s="8">
        <v>119</v>
      </c>
      <c r="M179" s="11">
        <v>2601</v>
      </c>
      <c r="N179" s="11"/>
      <c r="O179" s="11"/>
      <c r="P179" s="8">
        <v>33.74</v>
      </c>
      <c r="Q179" s="11">
        <v>376.04</v>
      </c>
      <c r="R179" s="11"/>
      <c r="S179" s="11"/>
      <c r="T179" s="11"/>
      <c r="U179" s="11"/>
      <c r="V179" s="11"/>
      <c r="W179" s="11"/>
      <c r="X179" s="20"/>
      <c r="Y179" s="20"/>
      <c r="Z179" s="20"/>
      <c r="AA179" s="20"/>
    </row>
    <row r="180" spans="1:27" ht="17.25" customHeight="1" x14ac:dyDescent="0.25">
      <c r="A180" s="4" t="s">
        <v>180</v>
      </c>
      <c r="B180" s="20"/>
      <c r="C180" s="20"/>
      <c r="D180" s="8">
        <v>2.4</v>
      </c>
      <c r="E180" s="11">
        <v>5492</v>
      </c>
      <c r="F180" s="20"/>
      <c r="G180" s="20"/>
      <c r="H180" s="20"/>
      <c r="I180" s="21"/>
      <c r="J180" s="20"/>
      <c r="K180" s="20"/>
      <c r="L180" s="8">
        <v>123.4</v>
      </c>
      <c r="M180" s="11">
        <v>3060</v>
      </c>
      <c r="N180" s="11"/>
      <c r="O180" s="11"/>
      <c r="P180" s="8">
        <v>34.21</v>
      </c>
      <c r="Q180" s="11">
        <v>419.9</v>
      </c>
      <c r="R180" s="11"/>
      <c r="S180" s="11"/>
      <c r="T180" s="11"/>
      <c r="U180" s="11"/>
      <c r="V180" s="11"/>
      <c r="W180" s="11"/>
      <c r="X180" s="20"/>
      <c r="Y180" s="20"/>
      <c r="Z180" s="20"/>
      <c r="AA180" s="20"/>
    </row>
    <row r="181" spans="1:27" ht="17.25" customHeight="1" x14ac:dyDescent="0.25">
      <c r="A181" s="4" t="s">
        <v>181</v>
      </c>
      <c r="B181" s="20"/>
      <c r="C181" s="20"/>
      <c r="D181" s="8">
        <v>2.2000000000000002</v>
      </c>
      <c r="E181" s="11">
        <v>5469</v>
      </c>
      <c r="F181" s="20"/>
      <c r="G181" s="20"/>
      <c r="H181" s="20"/>
      <c r="I181" s="21"/>
      <c r="J181" s="20"/>
      <c r="K181" s="20"/>
      <c r="L181" s="8">
        <v>126.8</v>
      </c>
      <c r="M181" s="11">
        <v>2676</v>
      </c>
      <c r="N181" s="11"/>
      <c r="O181" s="11"/>
      <c r="P181" s="8">
        <v>39.57</v>
      </c>
      <c r="Q181" s="11">
        <v>494.58</v>
      </c>
      <c r="R181" s="11"/>
      <c r="S181" s="11"/>
      <c r="T181" s="11"/>
      <c r="U181" s="11"/>
      <c r="V181" s="11"/>
      <c r="W181" s="11"/>
      <c r="X181" s="20"/>
      <c r="Y181" s="20"/>
      <c r="Z181" s="20"/>
      <c r="AA181" s="20"/>
    </row>
    <row r="182" spans="1:27" ht="17.25" customHeight="1" x14ac:dyDescent="0.25">
      <c r="A182" s="4" t="s">
        <v>182</v>
      </c>
      <c r="B182" s="20"/>
      <c r="C182" s="20"/>
      <c r="D182" s="8">
        <v>2.1</v>
      </c>
      <c r="E182" s="11">
        <v>5529</v>
      </c>
      <c r="F182" s="20"/>
      <c r="G182" s="20"/>
      <c r="H182" s="20"/>
      <c r="I182" s="21"/>
      <c r="J182" s="20"/>
      <c r="K182" s="20"/>
      <c r="L182" s="8">
        <v>121.6</v>
      </c>
      <c r="M182" s="11">
        <v>2714</v>
      </c>
      <c r="N182" s="11"/>
      <c r="O182" s="11"/>
      <c r="P182" s="8">
        <v>35.049999999999997</v>
      </c>
      <c r="Q182" s="11">
        <v>635.03</v>
      </c>
      <c r="R182" s="11"/>
      <c r="S182" s="11"/>
      <c r="T182" s="11"/>
      <c r="U182" s="11"/>
      <c r="V182" s="11"/>
      <c r="W182" s="11"/>
      <c r="X182" s="20"/>
      <c r="Y182" s="20"/>
      <c r="Z182" s="20"/>
      <c r="AA182" s="20"/>
    </row>
    <row r="183" spans="1:27" ht="17.25" customHeight="1" x14ac:dyDescent="0.25">
      <c r="A183" s="4" t="s">
        <v>183</v>
      </c>
      <c r="B183" s="20"/>
      <c r="C183" s="20"/>
      <c r="D183" s="8">
        <v>2</v>
      </c>
      <c r="E183" s="11">
        <v>5071</v>
      </c>
      <c r="F183" s="20"/>
      <c r="G183" s="20"/>
      <c r="H183" s="20"/>
      <c r="I183" s="21"/>
      <c r="J183" s="20"/>
      <c r="K183" s="20"/>
      <c r="L183" s="8">
        <v>129.19999999999999</v>
      </c>
      <c r="M183" s="11">
        <v>3211</v>
      </c>
      <c r="N183" s="11"/>
      <c r="O183" s="11"/>
      <c r="P183" s="8">
        <v>37.380000000000003</v>
      </c>
      <c r="Q183" s="11">
        <v>479.9</v>
      </c>
      <c r="R183" s="11"/>
      <c r="S183" s="11"/>
      <c r="T183" s="11"/>
      <c r="U183" s="11"/>
      <c r="V183" s="11"/>
      <c r="W183" s="11"/>
      <c r="X183" s="20"/>
      <c r="Y183" s="20"/>
      <c r="Z183" s="20"/>
      <c r="AA183" s="20"/>
    </row>
    <row r="184" spans="1:27" ht="17.25" customHeight="1" x14ac:dyDescent="0.25">
      <c r="A184" s="4" t="s">
        <v>184</v>
      </c>
      <c r="B184" s="20"/>
      <c r="C184" s="20"/>
      <c r="D184" s="8">
        <v>1.9</v>
      </c>
      <c r="E184" s="11">
        <v>5007</v>
      </c>
      <c r="F184" s="20"/>
      <c r="G184" s="20"/>
      <c r="H184" s="20"/>
      <c r="I184" s="21"/>
      <c r="J184" s="20"/>
      <c r="K184" s="20"/>
      <c r="L184" s="8">
        <v>117.8</v>
      </c>
      <c r="M184" s="11">
        <v>2549</v>
      </c>
      <c r="N184" s="11"/>
      <c r="O184" s="11"/>
      <c r="P184" s="8">
        <v>38.29</v>
      </c>
      <c r="Q184" s="11">
        <v>535.12</v>
      </c>
      <c r="R184" s="11"/>
      <c r="S184" s="11"/>
      <c r="T184" s="11"/>
      <c r="U184" s="11"/>
      <c r="V184" s="11"/>
      <c r="W184" s="11"/>
      <c r="X184" s="20"/>
      <c r="Y184" s="20"/>
      <c r="Z184" s="20"/>
      <c r="AA184" s="20"/>
    </row>
    <row r="185" spans="1:27" ht="17.25" customHeight="1" x14ac:dyDescent="0.25">
      <c r="A185" s="4" t="s">
        <v>185</v>
      </c>
      <c r="B185" s="20"/>
      <c r="C185" s="20"/>
      <c r="D185" s="8">
        <v>2.1</v>
      </c>
      <c r="E185" s="11">
        <v>6206</v>
      </c>
      <c r="F185" s="20"/>
      <c r="G185" s="20"/>
      <c r="H185" s="20"/>
      <c r="I185" s="21"/>
      <c r="J185" s="20"/>
      <c r="K185" s="20"/>
      <c r="L185" s="8">
        <v>118.5</v>
      </c>
      <c r="M185" s="11">
        <v>2482</v>
      </c>
      <c r="N185" s="11"/>
      <c r="O185" s="11"/>
      <c r="P185" s="8">
        <v>36.21</v>
      </c>
      <c r="Q185" s="11">
        <v>467.42</v>
      </c>
      <c r="R185" s="11"/>
      <c r="S185" s="11"/>
      <c r="T185" s="11"/>
      <c r="U185" s="11"/>
      <c r="V185" s="11"/>
      <c r="W185" s="11"/>
      <c r="X185" s="20"/>
      <c r="Y185" s="20"/>
      <c r="Z185" s="20"/>
      <c r="AA185" s="20"/>
    </row>
    <row r="186" spans="1:27" ht="17.25" customHeight="1" x14ac:dyDescent="0.25">
      <c r="A186" s="4" t="s">
        <v>186</v>
      </c>
      <c r="B186" s="20"/>
      <c r="C186" s="20"/>
      <c r="D186" s="8">
        <v>0.5</v>
      </c>
      <c r="E186" s="11">
        <v>4676</v>
      </c>
      <c r="F186" s="20"/>
      <c r="G186" s="20"/>
      <c r="H186" s="20"/>
      <c r="I186" s="21"/>
      <c r="J186" s="20"/>
      <c r="K186" s="20"/>
      <c r="L186" s="8">
        <v>106.8</v>
      </c>
      <c r="M186" s="11">
        <v>2202</v>
      </c>
      <c r="N186" s="11"/>
      <c r="O186" s="11"/>
      <c r="P186" s="8">
        <v>35.909999999999997</v>
      </c>
      <c r="Q186" s="11">
        <v>463.56</v>
      </c>
      <c r="R186" s="11"/>
      <c r="S186" s="11"/>
      <c r="T186" s="11"/>
      <c r="U186" s="11"/>
      <c r="V186" s="11"/>
      <c r="W186" s="11"/>
      <c r="X186" s="20"/>
      <c r="Y186" s="20"/>
      <c r="Z186" s="20"/>
      <c r="AA186" s="20"/>
    </row>
    <row r="187" spans="1:27" ht="17.25" customHeight="1" x14ac:dyDescent="0.25">
      <c r="A187" s="4" t="s">
        <v>187</v>
      </c>
      <c r="B187" s="20"/>
      <c r="C187" s="20"/>
      <c r="D187" s="8">
        <v>1.6</v>
      </c>
      <c r="E187" s="11">
        <v>4719</v>
      </c>
      <c r="F187" s="20"/>
      <c r="G187" s="20"/>
      <c r="H187" s="20"/>
      <c r="I187" s="21"/>
      <c r="J187" s="20"/>
      <c r="K187" s="20"/>
      <c r="L187" s="8">
        <v>116.6</v>
      </c>
      <c r="M187" s="11">
        <v>2332</v>
      </c>
      <c r="N187" s="11"/>
      <c r="O187" s="11"/>
      <c r="P187" s="8">
        <v>35.619999999999997</v>
      </c>
      <c r="Q187" s="11">
        <v>459.73</v>
      </c>
      <c r="R187" s="11"/>
      <c r="S187" s="11"/>
      <c r="T187" s="11"/>
      <c r="U187" s="11"/>
      <c r="V187" s="11"/>
      <c r="W187" s="11"/>
      <c r="X187" s="20"/>
      <c r="Y187" s="20"/>
      <c r="Z187" s="20"/>
      <c r="AA187" s="20"/>
    </row>
    <row r="188" spans="1:27" ht="17.25" customHeight="1" x14ac:dyDescent="0.25">
      <c r="A188" s="4" t="s">
        <v>188</v>
      </c>
      <c r="B188" s="20"/>
      <c r="C188" s="20"/>
      <c r="D188" s="8">
        <v>1.6</v>
      </c>
      <c r="E188" s="11">
        <v>6110</v>
      </c>
      <c r="F188" s="20"/>
      <c r="G188" s="20"/>
      <c r="H188" s="20"/>
      <c r="I188" s="21"/>
      <c r="J188" s="20"/>
      <c r="K188" s="20"/>
      <c r="L188" s="8">
        <v>113.4</v>
      </c>
      <c r="M188" s="11">
        <v>2377</v>
      </c>
      <c r="N188" s="11"/>
      <c r="O188" s="11"/>
      <c r="P188" s="8">
        <v>35.32</v>
      </c>
      <c r="Q188" s="11">
        <v>455.93</v>
      </c>
      <c r="R188" s="11"/>
      <c r="S188" s="11"/>
      <c r="T188" s="11"/>
      <c r="U188" s="11"/>
      <c r="V188" s="11"/>
      <c r="W188" s="11"/>
      <c r="X188" s="20"/>
      <c r="Y188" s="20"/>
      <c r="Z188" s="20"/>
      <c r="AA188" s="20"/>
    </row>
    <row r="189" spans="1:27" ht="17.25" customHeight="1" x14ac:dyDescent="0.25">
      <c r="A189" s="4" t="s">
        <v>189</v>
      </c>
      <c r="B189" s="20"/>
      <c r="C189" s="20"/>
      <c r="D189" s="8">
        <v>2</v>
      </c>
      <c r="E189" s="11">
        <v>4527</v>
      </c>
      <c r="F189" s="20"/>
      <c r="G189" s="20"/>
      <c r="H189" s="20"/>
      <c r="I189" s="21"/>
      <c r="J189" s="20"/>
      <c r="K189" s="20"/>
      <c r="L189" s="8">
        <v>122.5</v>
      </c>
      <c r="M189" s="11">
        <v>2480</v>
      </c>
      <c r="N189" s="11"/>
      <c r="O189" s="11"/>
      <c r="P189" s="8">
        <v>35.03</v>
      </c>
      <c r="Q189" s="11">
        <v>452.16</v>
      </c>
      <c r="R189" s="11"/>
      <c r="S189" s="11"/>
      <c r="T189" s="11"/>
      <c r="U189" s="11"/>
      <c r="V189" s="11"/>
      <c r="W189" s="11"/>
      <c r="X189" s="20"/>
      <c r="Y189" s="20"/>
      <c r="Z189" s="20"/>
      <c r="AA189" s="20"/>
    </row>
    <row r="190" spans="1:27" ht="17.25" customHeight="1" x14ac:dyDescent="0.25">
      <c r="A190" s="4" t="s">
        <v>190</v>
      </c>
      <c r="B190" s="20"/>
      <c r="C190" s="20"/>
      <c r="D190" s="8">
        <v>1.6</v>
      </c>
      <c r="E190" s="11">
        <v>4019</v>
      </c>
      <c r="F190" s="20"/>
      <c r="G190" s="20"/>
      <c r="H190" s="20"/>
      <c r="I190" s="21"/>
      <c r="J190" s="20"/>
      <c r="K190" s="20"/>
      <c r="L190" s="8">
        <v>113.1</v>
      </c>
      <c r="M190" s="11">
        <v>2252</v>
      </c>
      <c r="N190" s="11"/>
      <c r="O190" s="11"/>
      <c r="P190" s="8">
        <v>34.74</v>
      </c>
      <c r="Q190" s="11">
        <v>448.43</v>
      </c>
      <c r="R190" s="11"/>
      <c r="S190" s="11"/>
      <c r="T190" s="11"/>
      <c r="U190" s="11"/>
      <c r="V190" s="11"/>
      <c r="W190" s="11"/>
      <c r="X190" s="20"/>
      <c r="Y190" s="20"/>
      <c r="Z190" s="20"/>
      <c r="AA190" s="20"/>
    </row>
    <row r="191" spans="1:27" ht="17.25" customHeight="1" x14ac:dyDescent="0.25">
      <c r="A191" s="4" t="s">
        <v>191</v>
      </c>
      <c r="B191" s="20"/>
      <c r="C191" s="20"/>
      <c r="D191" s="8">
        <v>1.3</v>
      </c>
      <c r="E191" s="11">
        <v>4433</v>
      </c>
      <c r="F191" s="20"/>
      <c r="G191" s="20"/>
      <c r="H191" s="20"/>
      <c r="I191" s="21"/>
      <c r="J191" s="20"/>
      <c r="K191" s="20"/>
      <c r="L191" s="8">
        <v>100.6</v>
      </c>
      <c r="M191" s="11">
        <v>2004</v>
      </c>
      <c r="N191" s="11"/>
      <c r="O191" s="11"/>
      <c r="P191" s="8">
        <v>34.450000000000003</v>
      </c>
      <c r="Q191" s="11">
        <v>444.72</v>
      </c>
      <c r="R191" s="11"/>
      <c r="S191" s="11"/>
      <c r="T191" s="11"/>
      <c r="U191" s="11"/>
      <c r="V191" s="11"/>
      <c r="W191" s="11"/>
      <c r="X191" s="20"/>
      <c r="Y191" s="20"/>
      <c r="Z191" s="20"/>
      <c r="AA191" s="20"/>
    </row>
    <row r="192" spans="1:27" ht="17.25" customHeight="1" x14ac:dyDescent="0.25">
      <c r="A192" s="4" t="s">
        <v>192</v>
      </c>
      <c r="B192" s="20"/>
      <c r="C192" s="20"/>
      <c r="D192" s="8">
        <v>1.2</v>
      </c>
      <c r="E192" s="11">
        <v>4889</v>
      </c>
      <c r="F192" s="20"/>
      <c r="G192" s="20"/>
      <c r="H192" s="20"/>
      <c r="I192" s="21"/>
      <c r="J192" s="20"/>
      <c r="K192" s="20"/>
      <c r="L192" s="8">
        <v>107.9</v>
      </c>
      <c r="M192" s="11">
        <v>2063</v>
      </c>
      <c r="N192" s="11"/>
      <c r="O192" s="11"/>
      <c r="P192" s="8">
        <v>34.17</v>
      </c>
      <c r="Q192" s="11">
        <v>441.05</v>
      </c>
      <c r="R192" s="11"/>
      <c r="S192" s="11"/>
      <c r="T192" s="11"/>
      <c r="U192" s="11"/>
      <c r="V192" s="11"/>
      <c r="W192" s="11"/>
      <c r="X192" s="20"/>
      <c r="Y192" s="20"/>
      <c r="Z192" s="20"/>
      <c r="AA192" s="20"/>
    </row>
    <row r="193" spans="1:27" ht="17.25" customHeight="1" x14ac:dyDescent="0.25">
      <c r="A193" s="4" t="s">
        <v>193</v>
      </c>
      <c r="B193" s="20"/>
      <c r="C193" s="20"/>
      <c r="D193" s="8">
        <v>6.6</v>
      </c>
      <c r="E193" s="11">
        <v>4420</v>
      </c>
      <c r="F193" s="20"/>
      <c r="G193" s="20"/>
      <c r="H193" s="20"/>
      <c r="I193" s="21"/>
      <c r="J193" s="20"/>
      <c r="K193" s="20"/>
      <c r="L193" s="8">
        <v>97.7</v>
      </c>
      <c r="M193" s="11">
        <v>1860</v>
      </c>
      <c r="N193" s="11"/>
      <c r="O193" s="11"/>
      <c r="P193" s="8">
        <v>33.89</v>
      </c>
      <c r="Q193" s="11">
        <v>437.4</v>
      </c>
      <c r="R193" s="11"/>
      <c r="S193" s="11"/>
      <c r="T193" s="11"/>
      <c r="U193" s="11"/>
      <c r="V193" s="11"/>
      <c r="W193" s="11"/>
      <c r="X193" s="20"/>
      <c r="Y193" s="20"/>
      <c r="Z193" s="20"/>
      <c r="AA193" s="20"/>
    </row>
    <row r="194" spans="1:27" ht="17.25" customHeight="1" x14ac:dyDescent="0.25">
      <c r="A194" s="4" t="s">
        <v>194</v>
      </c>
      <c r="B194" s="20"/>
      <c r="C194" s="20"/>
      <c r="D194" s="8">
        <v>2.2000000000000002</v>
      </c>
      <c r="E194" s="11">
        <v>3679</v>
      </c>
      <c r="F194" s="20"/>
      <c r="G194" s="20"/>
      <c r="H194" s="20"/>
      <c r="I194" s="21"/>
      <c r="J194" s="20"/>
      <c r="K194" s="20"/>
      <c r="L194" s="8">
        <v>103.4</v>
      </c>
      <c r="M194" s="11">
        <v>1909</v>
      </c>
      <c r="N194" s="11"/>
      <c r="O194" s="11"/>
      <c r="P194" s="8">
        <v>33.61</v>
      </c>
      <c r="Q194" s="11">
        <v>433.79</v>
      </c>
      <c r="R194" s="11"/>
      <c r="S194" s="11"/>
      <c r="T194" s="11"/>
      <c r="U194" s="11"/>
      <c r="V194" s="11"/>
      <c r="W194" s="11"/>
      <c r="X194" s="20"/>
      <c r="Y194" s="20"/>
      <c r="Z194" s="20"/>
      <c r="AA194" s="20"/>
    </row>
    <row r="195" spans="1:27" ht="17.25" customHeight="1" x14ac:dyDescent="0.25">
      <c r="A195" s="4" t="s">
        <v>195</v>
      </c>
      <c r="B195" s="20"/>
      <c r="C195" s="20"/>
      <c r="D195" s="8">
        <v>2.8</v>
      </c>
      <c r="E195" s="11">
        <v>3637</v>
      </c>
      <c r="F195" s="20"/>
      <c r="G195" s="20"/>
      <c r="H195" s="20"/>
      <c r="I195" s="21"/>
      <c r="J195" s="20"/>
      <c r="K195" s="20"/>
      <c r="L195" s="8">
        <v>98.6</v>
      </c>
      <c r="M195" s="11">
        <v>1898</v>
      </c>
      <c r="N195" s="11"/>
      <c r="O195" s="11"/>
      <c r="P195" s="8">
        <v>33.33</v>
      </c>
      <c r="Q195" s="11">
        <v>430.21</v>
      </c>
      <c r="R195" s="11"/>
      <c r="S195" s="11"/>
      <c r="T195" s="11"/>
      <c r="U195" s="11"/>
      <c r="V195" s="11"/>
      <c r="W195" s="11"/>
      <c r="X195" s="20"/>
      <c r="Y195" s="20"/>
      <c r="Z195" s="20"/>
      <c r="AA195" s="20"/>
    </row>
    <row r="196" spans="1:27" ht="17.25" customHeight="1" x14ac:dyDescent="0.25">
      <c r="A196" s="4" t="s">
        <v>196</v>
      </c>
      <c r="B196" s="20"/>
      <c r="C196" s="20"/>
      <c r="D196" s="8">
        <v>2.2999999999999998</v>
      </c>
      <c r="E196" s="11">
        <v>3286</v>
      </c>
      <c r="F196" s="20"/>
      <c r="G196" s="20"/>
      <c r="H196" s="20"/>
      <c r="I196" s="21"/>
      <c r="J196" s="20"/>
      <c r="K196" s="20"/>
      <c r="L196" s="8">
        <v>95.7</v>
      </c>
      <c r="M196" s="11">
        <v>1829</v>
      </c>
      <c r="N196" s="11"/>
      <c r="O196" s="11"/>
      <c r="P196" s="8">
        <v>33.049999999999997</v>
      </c>
      <c r="Q196" s="11">
        <v>426.65</v>
      </c>
      <c r="R196" s="11"/>
      <c r="S196" s="11"/>
      <c r="T196" s="11"/>
      <c r="U196" s="11"/>
      <c r="V196" s="11"/>
      <c r="W196" s="11"/>
      <c r="X196" s="20"/>
      <c r="Y196" s="20"/>
      <c r="Z196" s="20"/>
      <c r="AA196" s="20"/>
    </row>
  </sheetData>
  <mergeCells count="14">
    <mergeCell ref="A1:A2"/>
    <mergeCell ref="B1:C1"/>
    <mergeCell ref="D1:E1"/>
    <mergeCell ref="X1:Y1"/>
    <mergeCell ref="Z1:AA1"/>
    <mergeCell ref="F1:G1"/>
    <mergeCell ref="H1:I1"/>
    <mergeCell ref="J1:K1"/>
    <mergeCell ref="L1:M1"/>
    <mergeCell ref="N1:O1"/>
    <mergeCell ref="V1:V2"/>
    <mergeCell ref="W1:W2"/>
    <mergeCell ref="R1:S1"/>
    <mergeCell ref="P1:Q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7"/>
  <sheetViews>
    <sheetView tabSelected="1" workbookViewId="0">
      <selection activeCell="W179" sqref="W179"/>
    </sheetView>
  </sheetViews>
  <sheetFormatPr defaultRowHeight="15" x14ac:dyDescent="0.25"/>
  <cols>
    <col min="1" max="2" width="9.140625" style="35"/>
    <col min="3" max="3" width="10.7109375" style="35" bestFit="1" customWidth="1"/>
    <col min="4" max="4" width="12" style="35" customWidth="1"/>
    <col min="5" max="16384" width="9.140625" style="35"/>
  </cols>
  <sheetData>
    <row r="1" spans="1:5" ht="15.75" x14ac:dyDescent="0.25">
      <c r="A1" s="36" t="s">
        <v>213</v>
      </c>
      <c r="B1" s="35" t="s">
        <v>214</v>
      </c>
      <c r="C1" s="35" t="s">
        <v>215</v>
      </c>
      <c r="D1" s="35" t="s">
        <v>250</v>
      </c>
      <c r="E1" s="35" t="s">
        <v>251</v>
      </c>
    </row>
    <row r="2" spans="1:5" x14ac:dyDescent="0.25">
      <c r="A2" s="4" t="s">
        <v>28</v>
      </c>
      <c r="B2" s="8">
        <v>103.71486</v>
      </c>
      <c r="C2" s="11">
        <v>8245743.6500000004</v>
      </c>
    </row>
    <row r="3" spans="1:5" x14ac:dyDescent="0.25">
      <c r="A3" s="4" t="s">
        <v>27</v>
      </c>
      <c r="B3" s="8">
        <v>111.91924</v>
      </c>
      <c r="C3" s="11">
        <v>9376533.9199999999</v>
      </c>
    </row>
    <row r="4" spans="1:5" x14ac:dyDescent="0.25">
      <c r="A4" s="4" t="s">
        <v>26</v>
      </c>
      <c r="B4" s="8">
        <v>111.36884999999999</v>
      </c>
      <c r="C4" s="11">
        <v>10113388.9</v>
      </c>
    </row>
    <row r="5" spans="1:5" x14ac:dyDescent="0.25">
      <c r="A5" s="4" t="s">
        <v>25</v>
      </c>
      <c r="B5" s="8">
        <v>106.87220000000001</v>
      </c>
      <c r="C5" s="11">
        <v>9964634.9600000009</v>
      </c>
    </row>
    <row r="6" spans="1:5" x14ac:dyDescent="0.25">
      <c r="A6" s="4" t="s">
        <v>24</v>
      </c>
      <c r="B6" s="8">
        <v>107.41007</v>
      </c>
      <c r="C6" s="11">
        <v>9799352.9600000009</v>
      </c>
    </row>
    <row r="7" spans="1:5" x14ac:dyDescent="0.25">
      <c r="A7" s="4" t="s">
        <v>23</v>
      </c>
      <c r="B7" s="8">
        <v>101.39721</v>
      </c>
      <c r="C7" s="11">
        <v>9180684.0999999996</v>
      </c>
    </row>
    <row r="8" spans="1:5" x14ac:dyDescent="0.25">
      <c r="A8" s="4" t="s">
        <v>22</v>
      </c>
      <c r="B8" s="8">
        <v>115.81093</v>
      </c>
      <c r="C8" s="11">
        <v>9794407.7300000004</v>
      </c>
    </row>
    <row r="9" spans="1:5" x14ac:dyDescent="0.25">
      <c r="A9" s="4" t="s">
        <v>21</v>
      </c>
      <c r="B9" s="8">
        <v>106.97992000000001</v>
      </c>
      <c r="C9" s="11">
        <v>9116291.8800000008</v>
      </c>
    </row>
    <row r="10" spans="1:5" x14ac:dyDescent="0.25">
      <c r="A10" s="4" t="s">
        <v>20</v>
      </c>
      <c r="B10" s="8">
        <v>110.51975</v>
      </c>
      <c r="C10" s="11">
        <v>10133855.9</v>
      </c>
    </row>
    <row r="11" spans="1:5" x14ac:dyDescent="0.25">
      <c r="A11" s="4" t="s">
        <v>19</v>
      </c>
      <c r="B11" s="8">
        <v>115.04066</v>
      </c>
      <c r="C11" s="11">
        <v>10699192.199999999</v>
      </c>
      <c r="D11" s="35">
        <f xml:space="preserve"> 100*((B11-B10)/B10)</f>
        <v>4.0905901433906617</v>
      </c>
      <c r="E11" s="35">
        <f xml:space="preserve"> 100*((C11-C10)/C10)</f>
        <v>5.5786889568855909</v>
      </c>
    </row>
    <row r="12" spans="1:5" x14ac:dyDescent="0.25">
      <c r="A12" s="4" t="s">
        <v>18</v>
      </c>
      <c r="B12" s="8">
        <v>108.3753</v>
      </c>
      <c r="C12" s="11">
        <v>9457625.7100000009</v>
      </c>
      <c r="D12" s="35">
        <f t="shared" ref="D12:D24" si="0" xml:space="preserve"> 100*((B12-B11)/B11)</f>
        <v>-5.7939166899772712</v>
      </c>
      <c r="E12" s="35">
        <f t="shared" ref="E12:E25" si="1" xml:space="preserve"> 100*((C12-C11)/C11)</f>
        <v>-11.604301210702603</v>
      </c>
    </row>
    <row r="13" spans="1:5" x14ac:dyDescent="0.25">
      <c r="A13" s="4" t="s">
        <v>17</v>
      </c>
      <c r="B13" s="8">
        <v>133.54761999999999</v>
      </c>
      <c r="C13" s="11">
        <v>12555100.300000001</v>
      </c>
      <c r="D13" s="35">
        <f t="shared" si="0"/>
        <v>23.22698991375341</v>
      </c>
      <c r="E13" s="35">
        <f t="shared" si="1"/>
        <v>32.751080292011252</v>
      </c>
    </row>
    <row r="14" spans="1:5" x14ac:dyDescent="0.25">
      <c r="A14" s="4" t="s">
        <v>16</v>
      </c>
      <c r="B14" s="6">
        <v>112.27648000000001</v>
      </c>
      <c r="C14" s="7">
        <v>9308065.9199999999</v>
      </c>
      <c r="D14" s="35">
        <f t="shared" si="0"/>
        <v>-15.927756705810248</v>
      </c>
      <c r="E14" s="35">
        <f t="shared" si="1"/>
        <v>-25.862273517639682</v>
      </c>
    </row>
    <row r="15" spans="1:5" x14ac:dyDescent="0.25">
      <c r="A15" s="4" t="s">
        <v>15</v>
      </c>
      <c r="B15" s="6">
        <v>122.24083</v>
      </c>
      <c r="C15" s="7">
        <v>10488616.300000001</v>
      </c>
      <c r="D15" s="35">
        <f t="shared" si="0"/>
        <v>8.8748329124675056</v>
      </c>
      <c r="E15" s="35">
        <f t="shared" si="1"/>
        <v>12.683090022637064</v>
      </c>
    </row>
    <row r="16" spans="1:5" x14ac:dyDescent="0.25">
      <c r="A16" s="4" t="s">
        <v>14</v>
      </c>
      <c r="B16" s="6">
        <v>115.99294999999999</v>
      </c>
      <c r="C16" s="7">
        <v>10177607.699999999</v>
      </c>
      <c r="D16" s="35">
        <f t="shared" si="0"/>
        <v>-5.1111236728350171</v>
      </c>
      <c r="E16" s="35">
        <f t="shared" si="1"/>
        <v>-2.9652014250917107</v>
      </c>
    </row>
    <row r="17" spans="1:5" x14ac:dyDescent="0.25">
      <c r="A17" s="4" t="s">
        <v>13</v>
      </c>
      <c r="B17" s="6">
        <v>125.06822</v>
      </c>
      <c r="C17" s="7">
        <v>10886126.199999999</v>
      </c>
      <c r="D17" s="35">
        <f t="shared" si="0"/>
        <v>7.8239841300699773</v>
      </c>
      <c r="E17" s="35">
        <f t="shared" si="1"/>
        <v>6.961542642285182</v>
      </c>
    </row>
    <row r="18" spans="1:5" x14ac:dyDescent="0.25">
      <c r="A18" s="4" t="s">
        <v>12</v>
      </c>
      <c r="B18" s="6">
        <v>116.56035</v>
      </c>
      <c r="C18" s="7">
        <v>9829147.0199999996</v>
      </c>
      <c r="D18" s="35">
        <f t="shared" si="0"/>
        <v>-6.8025834220715673</v>
      </c>
      <c r="E18" s="35">
        <f t="shared" si="1"/>
        <v>-9.7094150901906673</v>
      </c>
    </row>
    <row r="19" spans="1:5" x14ac:dyDescent="0.25">
      <c r="A19" s="4" t="s">
        <v>11</v>
      </c>
      <c r="B19" s="6">
        <v>112.28466</v>
      </c>
      <c r="C19" s="7">
        <v>9383141.6300000008</v>
      </c>
      <c r="D19" s="35">
        <f t="shared" si="0"/>
        <v>-3.6682199392846684</v>
      </c>
      <c r="E19" s="35">
        <f t="shared" si="1"/>
        <v>-4.537579803135336</v>
      </c>
    </row>
    <row r="20" spans="1:5" x14ac:dyDescent="0.25">
      <c r="A20" s="4" t="s">
        <v>10</v>
      </c>
      <c r="B20" s="6">
        <v>126.66193</v>
      </c>
      <c r="C20" s="7">
        <v>8937536.1600000001</v>
      </c>
      <c r="D20" s="35">
        <f t="shared" si="0"/>
        <v>12.804304701995797</v>
      </c>
      <c r="E20" s="35">
        <f t="shared" si="1"/>
        <v>-4.7490007885557262</v>
      </c>
    </row>
    <row r="21" spans="1:5" x14ac:dyDescent="0.25">
      <c r="A21" s="4" t="s">
        <v>9</v>
      </c>
      <c r="B21" s="6">
        <v>131.60638</v>
      </c>
      <c r="C21" s="7">
        <v>7469568.8787471903</v>
      </c>
      <c r="D21" s="35">
        <f t="shared" si="0"/>
        <v>3.903659134200784</v>
      </c>
      <c r="E21" s="35">
        <f t="shared" si="1"/>
        <v>-16.424742288850329</v>
      </c>
    </row>
    <row r="22" spans="1:5" x14ac:dyDescent="0.25">
      <c r="A22" s="4" t="s">
        <v>8</v>
      </c>
      <c r="B22" s="6">
        <v>133.81873999999999</v>
      </c>
      <c r="C22" s="7">
        <v>8847760.7120403908</v>
      </c>
      <c r="D22" s="35">
        <f t="shared" si="0"/>
        <v>1.6810431226814304</v>
      </c>
      <c r="E22" s="35">
        <f t="shared" si="1"/>
        <v>18.450754731166672</v>
      </c>
    </row>
    <row r="23" spans="1:5" x14ac:dyDescent="0.25">
      <c r="A23" s="4" t="s">
        <v>7</v>
      </c>
      <c r="B23" s="6">
        <v>135.08883</v>
      </c>
      <c r="C23" s="7">
        <v>8558048.8476054296</v>
      </c>
      <c r="D23" s="35">
        <f t="shared" si="0"/>
        <v>0.94911220954554676</v>
      </c>
      <c r="E23" s="35">
        <f t="shared" si="1"/>
        <v>-3.2744089025905683</v>
      </c>
    </row>
    <row r="24" spans="1:5" x14ac:dyDescent="0.25">
      <c r="A24" s="4" t="s">
        <v>6</v>
      </c>
      <c r="B24" s="6">
        <v>131.07</v>
      </c>
      <c r="C24" s="7">
        <v>7718134.9478255799</v>
      </c>
      <c r="D24" s="35">
        <f t="shared" si="0"/>
        <v>-2.9749535916478131</v>
      </c>
      <c r="E24" s="35">
        <f t="shared" si="1"/>
        <v>-9.8143153274342474</v>
      </c>
    </row>
    <row r="25" spans="1:5" x14ac:dyDescent="0.25">
      <c r="A25" s="4" t="s">
        <v>5</v>
      </c>
      <c r="B25" s="6">
        <v>117.06112</v>
      </c>
      <c r="C25" s="7">
        <v>10368946.2769737</v>
      </c>
      <c r="D25" s="35">
        <f xml:space="preserve"> 100*((B25-B24)/B24)</f>
        <v>-10.688090333409622</v>
      </c>
      <c r="E25" s="35">
        <f t="shared" si="1"/>
        <v>34.345231679253416</v>
      </c>
    </row>
    <row r="26" spans="1:5" s="40" customFormat="1" x14ac:dyDescent="0.25">
      <c r="A26" s="38"/>
      <c r="B26" s="24"/>
      <c r="C26" s="24"/>
    </row>
    <row r="27" spans="1:5" x14ac:dyDescent="0.25">
      <c r="A27" s="35" t="s">
        <v>216</v>
      </c>
      <c r="B27" s="35" t="s">
        <v>218</v>
      </c>
      <c r="C27" s="35" t="s">
        <v>219</v>
      </c>
      <c r="D27" s="35" t="s">
        <v>250</v>
      </c>
      <c r="E27" s="35" t="s">
        <v>251</v>
      </c>
    </row>
    <row r="28" spans="1:5" x14ac:dyDescent="0.25">
      <c r="A28" s="4" t="s">
        <v>28</v>
      </c>
      <c r="B28" s="8">
        <v>1673.5233000000001</v>
      </c>
      <c r="C28" s="11">
        <v>1632664.11</v>
      </c>
    </row>
    <row r="29" spans="1:5" x14ac:dyDescent="0.25">
      <c r="A29" s="4" t="s">
        <v>27</v>
      </c>
      <c r="B29" s="8">
        <v>1729.1379199999999</v>
      </c>
      <c r="C29" s="11">
        <v>1715196.38</v>
      </c>
    </row>
    <row r="30" spans="1:5" x14ac:dyDescent="0.25">
      <c r="A30" s="4" t="s">
        <v>26</v>
      </c>
      <c r="B30" s="8">
        <v>1771.5293799999999</v>
      </c>
      <c r="C30" s="11">
        <v>1901708.13</v>
      </c>
    </row>
    <row r="31" spans="1:5" x14ac:dyDescent="0.25">
      <c r="A31" s="4" t="s">
        <v>25</v>
      </c>
      <c r="B31" s="8">
        <v>1806</v>
      </c>
      <c r="C31" s="11">
        <v>1732140</v>
      </c>
    </row>
    <row r="32" spans="1:5" x14ac:dyDescent="0.25">
      <c r="A32" s="4" t="s">
        <v>24</v>
      </c>
      <c r="B32" s="8">
        <v>1931.99377</v>
      </c>
      <c r="C32" s="11">
        <v>1871245</v>
      </c>
    </row>
    <row r="33" spans="1:5" x14ac:dyDescent="0.25">
      <c r="A33" s="4" t="s">
        <v>23</v>
      </c>
      <c r="B33" s="8">
        <v>1810.1395199999999</v>
      </c>
      <c r="C33" s="11">
        <v>1801550</v>
      </c>
    </row>
    <row r="34" spans="1:5" x14ac:dyDescent="0.25">
      <c r="A34" s="4" t="s">
        <v>22</v>
      </c>
      <c r="B34" s="8">
        <v>2090.3969200000001</v>
      </c>
      <c r="C34" s="11">
        <v>1922703</v>
      </c>
    </row>
    <row r="35" spans="1:5" x14ac:dyDescent="0.25">
      <c r="A35" s="4" t="s">
        <v>21</v>
      </c>
      <c r="B35" s="8">
        <v>1942.1393399999999</v>
      </c>
      <c r="C35" s="11">
        <v>1824668</v>
      </c>
    </row>
    <row r="36" spans="1:5" x14ac:dyDescent="0.25">
      <c r="A36" s="4" t="s">
        <v>20</v>
      </c>
      <c r="B36" s="8">
        <v>1947.81205</v>
      </c>
      <c r="C36" s="11">
        <v>1957040</v>
      </c>
    </row>
    <row r="37" spans="1:5" x14ac:dyDescent="0.25">
      <c r="A37" s="4" t="s">
        <v>19</v>
      </c>
      <c r="B37" s="8">
        <v>2051.3159700000001</v>
      </c>
      <c r="C37" s="11">
        <v>1966262.39</v>
      </c>
      <c r="D37" s="35">
        <f xml:space="preserve"> 100*((B37-B36)/B36)</f>
        <v>5.3138556155867347</v>
      </c>
      <c r="E37" s="35">
        <f xml:space="preserve"> 100*((C37-C36)/C36)</f>
        <v>0.47124177329026984</v>
      </c>
    </row>
    <row r="38" spans="1:5" x14ac:dyDescent="0.25">
      <c r="A38" s="4" t="s">
        <v>18</v>
      </c>
      <c r="B38" s="8">
        <v>2011</v>
      </c>
      <c r="C38" s="11">
        <v>1921430</v>
      </c>
      <c r="D38" s="35">
        <f t="shared" ref="D38:D51" si="2" xml:space="preserve"> 100*((B38-B37)/B37)</f>
        <v>-1.9653710393528552</v>
      </c>
      <c r="E38" s="35">
        <f t="shared" ref="E38:E51" si="3" xml:space="preserve"> 100*((C38-C37)/C37)</f>
        <v>-2.2800817545007255</v>
      </c>
    </row>
    <row r="39" spans="1:5" x14ac:dyDescent="0.25">
      <c r="A39" s="4" t="s">
        <v>17</v>
      </c>
      <c r="B39" s="8">
        <v>2423.8850299999999</v>
      </c>
      <c r="C39" s="11">
        <v>2547001.08</v>
      </c>
      <c r="D39" s="35">
        <f t="shared" si="2"/>
        <v>20.531329189457978</v>
      </c>
      <c r="E39" s="35">
        <f t="shared" si="3"/>
        <v>32.557578470201889</v>
      </c>
    </row>
    <row r="40" spans="1:5" x14ac:dyDescent="0.25">
      <c r="A40" s="4" t="s">
        <v>16</v>
      </c>
      <c r="B40" s="6">
        <v>2034.3893499999999</v>
      </c>
      <c r="C40" s="7">
        <v>2054669.35</v>
      </c>
      <c r="D40" s="35">
        <f t="shared" si="2"/>
        <v>-16.069065784031842</v>
      </c>
      <c r="E40" s="35">
        <f t="shared" si="3"/>
        <v>-19.329859491068611</v>
      </c>
    </row>
    <row r="41" spans="1:5" x14ac:dyDescent="0.25">
      <c r="A41" s="4" t="s">
        <v>15</v>
      </c>
      <c r="B41" s="6">
        <v>2176.8001399999998</v>
      </c>
      <c r="C41" s="7">
        <v>2127773.88</v>
      </c>
      <c r="D41" s="35">
        <f t="shared" si="2"/>
        <v>7.000173786792578</v>
      </c>
      <c r="E41" s="35">
        <f t="shared" si="3"/>
        <v>3.5579705318522317</v>
      </c>
    </row>
    <row r="42" spans="1:5" x14ac:dyDescent="0.25">
      <c r="A42" s="4" t="s">
        <v>14</v>
      </c>
      <c r="B42" s="6">
        <v>1991.4002599999999</v>
      </c>
      <c r="C42" s="7">
        <v>1749645</v>
      </c>
      <c r="D42" s="35">
        <f t="shared" si="2"/>
        <v>-8.5170832449505429</v>
      </c>
      <c r="E42" s="35">
        <f t="shared" si="3"/>
        <v>-17.771102632390615</v>
      </c>
    </row>
    <row r="43" spans="1:5" x14ac:dyDescent="0.25">
      <c r="A43" s="4" t="s">
        <v>13</v>
      </c>
      <c r="B43" s="6">
        <v>2194.1925999999999</v>
      </c>
      <c r="C43" s="7">
        <v>1784264.3</v>
      </c>
      <c r="D43" s="35">
        <f t="shared" si="2"/>
        <v>10.183404314710694</v>
      </c>
      <c r="E43" s="35">
        <f t="shared" si="3"/>
        <v>1.9786470969825336</v>
      </c>
    </row>
    <row r="44" spans="1:5" x14ac:dyDescent="0.25">
      <c r="A44" s="4" t="s">
        <v>12</v>
      </c>
      <c r="B44" s="6">
        <v>2212.6</v>
      </c>
      <c r="C44" s="7">
        <v>1796152.8</v>
      </c>
      <c r="D44" s="35">
        <f t="shared" si="2"/>
        <v>0.83891450549965629</v>
      </c>
      <c r="E44" s="35">
        <f t="shared" si="3"/>
        <v>0.66629702785624301</v>
      </c>
    </row>
    <row r="45" spans="1:5" x14ac:dyDescent="0.25">
      <c r="A45" s="4" t="s">
        <v>11</v>
      </c>
      <c r="B45" s="6">
        <v>2167</v>
      </c>
      <c r="C45" s="7">
        <v>1811781</v>
      </c>
      <c r="D45" s="35">
        <f t="shared" si="2"/>
        <v>-2.0609238000542307</v>
      </c>
      <c r="E45" s="35">
        <f t="shared" si="3"/>
        <v>0.87009301213125922</v>
      </c>
    </row>
    <row r="46" spans="1:5" x14ac:dyDescent="0.25">
      <c r="A46" s="4" t="s">
        <v>10</v>
      </c>
      <c r="B46" s="6">
        <v>2424</v>
      </c>
      <c r="C46" s="7">
        <v>1860790</v>
      </c>
      <c r="D46" s="35">
        <f t="shared" si="2"/>
        <v>11.859713890170744</v>
      </c>
      <c r="E46" s="35">
        <f t="shared" si="3"/>
        <v>2.7050178801963374</v>
      </c>
    </row>
    <row r="47" spans="1:5" x14ac:dyDescent="0.25">
      <c r="A47" s="4" t="s">
        <v>9</v>
      </c>
      <c r="B47" s="6">
        <v>2194.5939800000001</v>
      </c>
      <c r="C47" s="7">
        <v>1734651.22686257</v>
      </c>
      <c r="D47" s="35">
        <f t="shared" si="2"/>
        <v>-9.463944719471943</v>
      </c>
      <c r="E47" s="35">
        <f t="shared" si="3"/>
        <v>-6.778775312497916</v>
      </c>
    </row>
    <row r="48" spans="1:5" x14ac:dyDescent="0.25">
      <c r="A48" s="4" t="s">
        <v>8</v>
      </c>
      <c r="B48" s="6">
        <v>2336.8801400000002</v>
      </c>
      <c r="C48" s="7">
        <v>1942230.7054040199</v>
      </c>
      <c r="D48" s="35">
        <f t="shared" si="2"/>
        <v>6.4834844757935635</v>
      </c>
      <c r="E48" s="35">
        <f t="shared" si="3"/>
        <v>11.966640632243685</v>
      </c>
    </row>
    <row r="49" spans="1:5" x14ac:dyDescent="0.25">
      <c r="A49" s="4" t="s">
        <v>7</v>
      </c>
      <c r="B49" s="6">
        <v>2605.5524500000001</v>
      </c>
      <c r="C49" s="7">
        <v>1929463.5070390301</v>
      </c>
      <c r="D49" s="35">
        <f t="shared" si="2"/>
        <v>11.497051363532915</v>
      </c>
      <c r="E49" s="35">
        <f t="shared" si="3"/>
        <v>-0.65734715909220565</v>
      </c>
    </row>
    <row r="50" spans="1:5" x14ac:dyDescent="0.25">
      <c r="A50" s="4" t="s">
        <v>6</v>
      </c>
      <c r="B50" s="6">
        <v>2483.57357</v>
      </c>
      <c r="C50" s="7">
        <v>1870493.558</v>
      </c>
      <c r="D50" s="35">
        <f t="shared" si="2"/>
        <v>-4.6814977760282703</v>
      </c>
      <c r="E50" s="35">
        <f t="shared" si="3"/>
        <v>-3.056287347436069</v>
      </c>
    </row>
    <row r="51" spans="1:5" x14ac:dyDescent="0.25">
      <c r="A51" s="4" t="s">
        <v>5</v>
      </c>
      <c r="B51" s="6">
        <v>2623.69785</v>
      </c>
      <c r="C51" s="7">
        <v>2283664.6363830101</v>
      </c>
      <c r="D51" s="35">
        <f t="shared" si="2"/>
        <v>5.6420426474420884</v>
      </c>
      <c r="E51" s="35">
        <f t="shared" si="3"/>
        <v>22.08888005071708</v>
      </c>
    </row>
    <row r="52" spans="1:5" s="40" customFormat="1" x14ac:dyDescent="0.25">
      <c r="A52" s="39"/>
      <c r="B52" s="6"/>
      <c r="C52" s="7"/>
      <c r="D52" s="35"/>
    </row>
    <row r="53" spans="1:5" x14ac:dyDescent="0.25">
      <c r="A53" s="35" t="s">
        <v>220</v>
      </c>
      <c r="B53" s="35" t="s">
        <v>218</v>
      </c>
      <c r="C53" s="35" t="s">
        <v>219</v>
      </c>
      <c r="D53" s="35" t="s">
        <v>250</v>
      </c>
      <c r="E53" s="35" t="s">
        <v>251</v>
      </c>
    </row>
    <row r="54" spans="1:5" x14ac:dyDescent="0.25">
      <c r="A54" s="4" t="s">
        <v>28</v>
      </c>
      <c r="B54" s="8">
        <v>1095.5083199999999</v>
      </c>
      <c r="C54" s="11">
        <v>102240.285</v>
      </c>
    </row>
    <row r="55" spans="1:5" x14ac:dyDescent="0.25">
      <c r="A55" s="4" t="s">
        <v>27</v>
      </c>
      <c r="B55" s="8">
        <v>1166.20508</v>
      </c>
      <c r="C55" s="11">
        <v>108574.95699999999</v>
      </c>
    </row>
    <row r="56" spans="1:5" x14ac:dyDescent="0.25">
      <c r="A56" s="4" t="s">
        <v>26</v>
      </c>
      <c r="B56" s="8">
        <v>1204.9117100000001</v>
      </c>
      <c r="C56" s="11">
        <v>113011.573</v>
      </c>
    </row>
    <row r="57" spans="1:5" x14ac:dyDescent="0.25">
      <c r="A57" s="4" t="s">
        <v>25</v>
      </c>
      <c r="B57" s="8">
        <v>1273.7662</v>
      </c>
      <c r="C57" s="11">
        <v>117166.56299999999</v>
      </c>
    </row>
    <row r="58" spans="1:5" x14ac:dyDescent="0.25">
      <c r="A58" s="4" t="s">
        <v>24</v>
      </c>
      <c r="B58" s="8">
        <v>1335.78099</v>
      </c>
      <c r="C58" s="11">
        <v>123733.511</v>
      </c>
    </row>
    <row r="59" spans="1:5" x14ac:dyDescent="0.25">
      <c r="A59" s="4" t="s">
        <v>23</v>
      </c>
      <c r="B59" s="8">
        <v>1357.3543199999999</v>
      </c>
      <c r="C59" s="11">
        <v>125639.826</v>
      </c>
    </row>
    <row r="60" spans="1:5" x14ac:dyDescent="0.25">
      <c r="A60" s="4" t="s">
        <v>22</v>
      </c>
      <c r="B60" s="8">
        <v>1546.2284500000001</v>
      </c>
      <c r="C60" s="11">
        <v>140306.53599999999</v>
      </c>
    </row>
    <row r="61" spans="1:5" x14ac:dyDescent="0.25">
      <c r="A61" s="4" t="s">
        <v>21</v>
      </c>
      <c r="B61" s="8">
        <v>1499.4018799999999</v>
      </c>
      <c r="C61" s="11">
        <v>134756.74</v>
      </c>
    </row>
    <row r="62" spans="1:5" x14ac:dyDescent="0.25">
      <c r="A62" s="4" t="s">
        <v>20</v>
      </c>
      <c r="B62" s="8">
        <v>1769.3201899999999</v>
      </c>
      <c r="C62" s="11">
        <v>146898.58199999999</v>
      </c>
    </row>
    <row r="63" spans="1:5" x14ac:dyDescent="0.25">
      <c r="A63" s="4" t="s">
        <v>19</v>
      </c>
      <c r="B63" s="8">
        <v>1715.0822700000001</v>
      </c>
      <c r="C63" s="11">
        <v>152296.81400000001</v>
      </c>
      <c r="D63" s="35">
        <f t="shared" ref="D63:D104" si="4" xml:space="preserve"> 100*((B63-B62)/B62)</f>
        <v>-3.065466629869849</v>
      </c>
      <c r="E63" s="35">
        <f t="shared" ref="E63:E104" si="5" xml:space="preserve"> 100*((C63-C62)/C62)</f>
        <v>3.6748019800490779</v>
      </c>
    </row>
    <row r="64" spans="1:5" x14ac:dyDescent="0.25">
      <c r="A64" s="4" t="s">
        <v>18</v>
      </c>
      <c r="B64" s="8">
        <v>1663.7337399999999</v>
      </c>
      <c r="C64" s="11">
        <v>149342.60399999999</v>
      </c>
      <c r="D64" s="35">
        <f t="shared" si="4"/>
        <v>-2.9939397601025988</v>
      </c>
      <c r="E64" s="35">
        <f t="shared" si="5"/>
        <v>-1.9397713730242714</v>
      </c>
    </row>
    <row r="65" spans="1:9" x14ac:dyDescent="0.25">
      <c r="A65" s="4" t="s">
        <v>17</v>
      </c>
      <c r="B65" s="8">
        <v>1901.8005599999999</v>
      </c>
      <c r="C65" s="11">
        <v>176288.88</v>
      </c>
      <c r="D65" s="35">
        <f t="shared" si="4"/>
        <v>14.30918988275131</v>
      </c>
      <c r="E65" s="35">
        <f t="shared" si="5"/>
        <v>18.043261117905786</v>
      </c>
    </row>
    <row r="66" spans="1:9" x14ac:dyDescent="0.25">
      <c r="A66" s="4" t="s">
        <v>16</v>
      </c>
      <c r="B66" s="6">
        <v>1850.4415300000001</v>
      </c>
      <c r="C66" s="7">
        <v>169197.076</v>
      </c>
      <c r="D66" s="35">
        <f t="shared" si="4"/>
        <v>-2.7005476326076931</v>
      </c>
      <c r="E66" s="35">
        <f t="shared" si="5"/>
        <v>-4.0228311621243513</v>
      </c>
    </row>
    <row r="67" spans="1:9" x14ac:dyDescent="0.25">
      <c r="A67" s="4" t="s">
        <v>15</v>
      </c>
      <c r="B67" s="6">
        <v>1833.2523799999999</v>
      </c>
      <c r="C67" s="7">
        <v>180456.43900000001</v>
      </c>
      <c r="D67" s="35">
        <f t="shared" si="4"/>
        <v>-0.92892154230888646</v>
      </c>
      <c r="E67" s="35">
        <f t="shared" si="5"/>
        <v>6.654584858192238</v>
      </c>
    </row>
    <row r="68" spans="1:9" x14ac:dyDescent="0.25">
      <c r="A68" s="4" t="s">
        <v>14</v>
      </c>
      <c r="B68" s="6">
        <v>1713.2509299999999</v>
      </c>
      <c r="C68" s="7">
        <v>173019.272</v>
      </c>
      <c r="D68" s="35">
        <f t="shared" si="4"/>
        <v>-6.5458226760900198</v>
      </c>
      <c r="E68" s="35">
        <f t="shared" si="5"/>
        <v>-4.1213087442116798</v>
      </c>
    </row>
    <row r="69" spans="1:9" x14ac:dyDescent="0.25">
      <c r="A69" s="4" t="s">
        <v>13</v>
      </c>
      <c r="B69" s="6">
        <v>1892.76259</v>
      </c>
      <c r="C69" s="7">
        <v>182021.00599999999</v>
      </c>
      <c r="D69" s="35">
        <f t="shared" si="4"/>
        <v>10.477838176337666</v>
      </c>
      <c r="E69" s="35">
        <f t="shared" si="5"/>
        <v>5.2027348722170075</v>
      </c>
    </row>
    <row r="70" spans="1:9" x14ac:dyDescent="0.25">
      <c r="A70" s="4" t="s">
        <v>12</v>
      </c>
      <c r="B70" s="6">
        <v>2003.1</v>
      </c>
      <c r="C70" s="7">
        <v>189112.88</v>
      </c>
      <c r="D70" s="35">
        <f t="shared" si="4"/>
        <v>5.8294373833751578</v>
      </c>
      <c r="E70" s="35">
        <f t="shared" si="5"/>
        <v>3.8961843777525389</v>
      </c>
    </row>
    <row r="71" spans="1:9" x14ac:dyDescent="0.25">
      <c r="A71" s="4" t="s">
        <v>11</v>
      </c>
      <c r="B71" s="6">
        <v>2041.6</v>
      </c>
      <c r="C71" s="7">
        <v>183746.97</v>
      </c>
      <c r="D71" s="35">
        <f t="shared" si="4"/>
        <v>1.9220208676551345</v>
      </c>
      <c r="E71" s="35">
        <f t="shared" si="5"/>
        <v>-2.837411180031737</v>
      </c>
    </row>
    <row r="72" spans="1:9" x14ac:dyDescent="0.25">
      <c r="A72" s="4" t="s">
        <v>10</v>
      </c>
      <c r="B72" s="6">
        <v>2369.2992399999998</v>
      </c>
      <c r="C72" s="7">
        <v>212660.443</v>
      </c>
      <c r="D72" s="35">
        <f t="shared" si="4"/>
        <v>16.051099137931033</v>
      </c>
      <c r="E72" s="35">
        <f t="shared" si="5"/>
        <v>15.73548287626185</v>
      </c>
    </row>
    <row r="73" spans="1:9" x14ac:dyDescent="0.25">
      <c r="A73" s="4" t="s">
        <v>9</v>
      </c>
      <c r="B73" s="6">
        <v>2280.7519200000002</v>
      </c>
      <c r="C73" s="7">
        <v>202903.64181669999</v>
      </c>
      <c r="D73" s="35">
        <f t="shared" si="4"/>
        <v>-3.7372788757573607</v>
      </c>
      <c r="E73" s="35">
        <f t="shared" si="5"/>
        <v>-4.5879718134980116</v>
      </c>
    </row>
    <row r="74" spans="1:9" x14ac:dyDescent="0.25">
      <c r="A74" s="4" t="s">
        <v>8</v>
      </c>
      <c r="B74" s="6">
        <v>2564.67272</v>
      </c>
      <c r="C74" s="7">
        <v>210934.2335418</v>
      </c>
      <c r="D74" s="35">
        <f t="shared" si="4"/>
        <v>12.448561262199874</v>
      </c>
      <c r="E74" s="35">
        <f t="shared" si="5"/>
        <v>3.9578351838330819</v>
      </c>
    </row>
    <row r="75" spans="1:9" x14ac:dyDescent="0.25">
      <c r="A75" s="4" t="s">
        <v>7</v>
      </c>
      <c r="B75" s="6">
        <v>2595.2600000000002</v>
      </c>
      <c r="C75" s="7">
        <v>216810.7</v>
      </c>
      <c r="D75" s="35">
        <f t="shared" si="4"/>
        <v>1.1926387238992504</v>
      </c>
      <c r="E75" s="35">
        <f t="shared" si="5"/>
        <v>2.7859235362265156</v>
      </c>
    </row>
    <row r="76" spans="1:9" x14ac:dyDescent="0.25">
      <c r="A76" s="4" t="s">
        <v>6</v>
      </c>
      <c r="B76" s="6">
        <v>2477.9774400000001</v>
      </c>
      <c r="C76" s="7">
        <v>214565.65711520001</v>
      </c>
      <c r="D76" s="35">
        <f t="shared" si="4"/>
        <v>-4.5191063708453143</v>
      </c>
      <c r="E76" s="35">
        <f t="shared" si="5"/>
        <v>-1.0354852803851475</v>
      </c>
    </row>
    <row r="77" spans="1:9" x14ac:dyDescent="0.25">
      <c r="A77" s="4" t="s">
        <v>5</v>
      </c>
      <c r="B77" s="6">
        <v>2168.2305500000002</v>
      </c>
      <c r="C77" s="7">
        <v>201961.70427779999</v>
      </c>
      <c r="D77" s="35">
        <f t="shared" si="4"/>
        <v>-12.499988296907169</v>
      </c>
      <c r="E77" s="35">
        <f t="shared" si="5"/>
        <v>-5.8741706416852049</v>
      </c>
    </row>
    <row r="78" spans="1:9" x14ac:dyDescent="0.25">
      <c r="A78" s="27" t="s">
        <v>211</v>
      </c>
      <c r="B78" s="28">
        <v>1224.7</v>
      </c>
      <c r="C78" s="30">
        <v>121140.79</v>
      </c>
      <c r="D78" s="35">
        <f t="shared" si="4"/>
        <v>-43.51615422077694</v>
      </c>
      <c r="E78" s="35">
        <f t="shared" si="5"/>
        <v>-40.01794031537294</v>
      </c>
    </row>
    <row r="79" spans="1:9" s="40" customFormat="1" x14ac:dyDescent="0.25">
      <c r="A79" s="38"/>
      <c r="B79" s="12"/>
      <c r="C79" s="42"/>
      <c r="D79" s="35"/>
      <c r="E79" s="35"/>
      <c r="F79" s="35"/>
      <c r="G79" s="35"/>
      <c r="H79" s="35"/>
      <c r="I79" s="35"/>
    </row>
    <row r="80" spans="1:9" x14ac:dyDescent="0.25">
      <c r="A80" s="35" t="s">
        <v>221</v>
      </c>
      <c r="B80" s="35" t="s">
        <v>218</v>
      </c>
      <c r="C80" s="35" t="s">
        <v>219</v>
      </c>
      <c r="D80" s="35" t="s">
        <v>250</v>
      </c>
      <c r="E80" s="35" t="s">
        <v>251</v>
      </c>
    </row>
    <row r="81" spans="1:5" x14ac:dyDescent="0.25">
      <c r="A81" s="4" t="s">
        <v>28</v>
      </c>
      <c r="B81" s="8">
        <v>2635.2198199999998</v>
      </c>
      <c r="C81" s="9">
        <v>122821.735</v>
      </c>
    </row>
    <row r="82" spans="1:5" x14ac:dyDescent="0.25">
      <c r="A82" s="4" t="s">
        <v>27</v>
      </c>
      <c r="B82" s="8">
        <v>2370.8582000000001</v>
      </c>
      <c r="C82" s="9">
        <v>96641.3024</v>
      </c>
    </row>
    <row r="83" spans="1:5" x14ac:dyDescent="0.25">
      <c r="A83" s="4" t="s">
        <v>26</v>
      </c>
      <c r="B83" s="37">
        <v>2354.1470800000002</v>
      </c>
      <c r="C83" s="41">
        <v>110164.412</v>
      </c>
    </row>
    <row r="84" spans="1:5" x14ac:dyDescent="0.25">
      <c r="A84" s="4" t="s">
        <v>25</v>
      </c>
      <c r="B84" s="8">
        <v>2563.5074500000001</v>
      </c>
      <c r="C84" s="9">
        <v>111409.162</v>
      </c>
    </row>
    <row r="85" spans="1:5" x14ac:dyDescent="0.25">
      <c r="A85" s="4" t="s">
        <v>24</v>
      </c>
      <c r="B85" s="8">
        <v>2599.5875299999998</v>
      </c>
      <c r="C85" s="9">
        <v>111187</v>
      </c>
    </row>
    <row r="86" spans="1:5" x14ac:dyDescent="0.25">
      <c r="A86" s="4" t="s">
        <v>23</v>
      </c>
      <c r="B86" s="8">
        <v>2351.4901100000002</v>
      </c>
      <c r="C86" s="9">
        <v>104599.85400000001</v>
      </c>
    </row>
    <row r="87" spans="1:5" x14ac:dyDescent="0.25">
      <c r="A87" s="4" t="s">
        <v>22</v>
      </c>
      <c r="B87" s="8">
        <v>2477.6049400000002</v>
      </c>
      <c r="C87" s="9">
        <v>139803.38800000001</v>
      </c>
    </row>
    <row r="88" spans="1:5" x14ac:dyDescent="0.25">
      <c r="A88" s="4" t="s">
        <v>21</v>
      </c>
      <c r="B88" s="8">
        <v>2469.8792699999999</v>
      </c>
      <c r="C88" s="9">
        <v>142833.32800000001</v>
      </c>
    </row>
    <row r="89" spans="1:5" x14ac:dyDescent="0.25">
      <c r="A89" s="4" t="s">
        <v>20</v>
      </c>
      <c r="B89" s="8">
        <v>2478.62176</v>
      </c>
      <c r="C89" s="9">
        <v>121834.69500000001</v>
      </c>
    </row>
    <row r="90" spans="1:5" x14ac:dyDescent="0.25">
      <c r="A90" s="4" t="s">
        <v>19</v>
      </c>
      <c r="B90" s="8">
        <v>2448.88229</v>
      </c>
      <c r="C90" s="9">
        <v>122025.749</v>
      </c>
      <c r="D90" s="35">
        <f t="shared" si="4"/>
        <v>-1.1998389782553989</v>
      </c>
      <c r="E90" s="35">
        <f t="shared" si="5"/>
        <v>0.15681411604468593</v>
      </c>
    </row>
    <row r="91" spans="1:5" x14ac:dyDescent="0.25">
      <c r="A91" s="4" t="s">
        <v>18</v>
      </c>
      <c r="B91" s="8">
        <v>2657.3089500000001</v>
      </c>
      <c r="C91" s="9">
        <v>130391.93700000001</v>
      </c>
      <c r="D91" s="35">
        <f t="shared" si="4"/>
        <v>8.511093442551708</v>
      </c>
      <c r="E91" s="35">
        <f t="shared" si="5"/>
        <v>6.8560841204097098</v>
      </c>
    </row>
    <row r="92" spans="1:5" x14ac:dyDescent="0.25">
      <c r="A92" s="4" t="s">
        <v>17</v>
      </c>
      <c r="B92" s="8">
        <v>2944.7373600000001</v>
      </c>
      <c r="C92" s="9">
        <v>163508.49900000001</v>
      </c>
      <c r="D92" s="35">
        <f t="shared" si="4"/>
        <v>10.816522105944811</v>
      </c>
      <c r="E92" s="35">
        <f t="shared" si="5"/>
        <v>25.397706914960551</v>
      </c>
    </row>
    <row r="93" spans="1:5" x14ac:dyDescent="0.25">
      <c r="A93" s="4" t="s">
        <v>16</v>
      </c>
      <c r="B93" s="8">
        <v>3428.2293500000001</v>
      </c>
      <c r="C93" s="9">
        <v>155042.66</v>
      </c>
      <c r="D93" s="35">
        <f t="shared" si="4"/>
        <v>16.418849319723371</v>
      </c>
      <c r="E93" s="35">
        <f t="shared" si="5"/>
        <v>-5.1776140395001775</v>
      </c>
    </row>
    <row r="94" spans="1:5" x14ac:dyDescent="0.25">
      <c r="A94" s="4" t="s">
        <v>15</v>
      </c>
      <c r="B94" s="8">
        <v>2824.8224700000001</v>
      </c>
      <c r="C94" s="9">
        <v>174399.742</v>
      </c>
      <c r="D94" s="35">
        <f t="shared" si="4"/>
        <v>-17.601123448756425</v>
      </c>
      <c r="E94" s="35">
        <f t="shared" si="5"/>
        <v>12.48500380475928</v>
      </c>
    </row>
    <row r="95" spans="1:5" x14ac:dyDescent="0.25">
      <c r="A95" s="4" t="s">
        <v>14</v>
      </c>
      <c r="B95" s="8">
        <v>2728.2652699999999</v>
      </c>
      <c r="C95" s="9">
        <v>134483.747</v>
      </c>
      <c r="D95" s="35">
        <f t="shared" si="4"/>
        <v>-3.4181687884973595</v>
      </c>
      <c r="E95" s="35">
        <f t="shared" si="5"/>
        <v>-22.887645670943709</v>
      </c>
    </row>
    <row r="96" spans="1:5" x14ac:dyDescent="0.25">
      <c r="A96" s="4" t="s">
        <v>13</v>
      </c>
      <c r="B96" s="8">
        <v>2797.2130099999999</v>
      </c>
      <c r="C96" s="9">
        <v>146866.986</v>
      </c>
      <c r="D96" s="35">
        <f t="shared" si="4"/>
        <v>2.5271640832784588</v>
      </c>
      <c r="E96" s="35">
        <f t="shared" si="5"/>
        <v>9.207981838876039</v>
      </c>
    </row>
    <row r="97" spans="1:11" x14ac:dyDescent="0.25">
      <c r="A97" s="4" t="s">
        <v>12</v>
      </c>
      <c r="B97" s="8">
        <v>3080.1221099999998</v>
      </c>
      <c r="C97" s="9">
        <v>150676.18599999999</v>
      </c>
      <c r="D97" s="35">
        <f t="shared" si="4"/>
        <v>10.113963398161081</v>
      </c>
      <c r="E97" s="35">
        <f t="shared" si="5"/>
        <v>2.5936393901349502</v>
      </c>
    </row>
    <row r="98" spans="1:11" x14ac:dyDescent="0.25">
      <c r="A98" s="4" t="s">
        <v>11</v>
      </c>
      <c r="B98" s="8">
        <v>2883.2512900000002</v>
      </c>
      <c r="C98" s="9">
        <v>144957.95300000001</v>
      </c>
      <c r="D98" s="35">
        <f t="shared" si="4"/>
        <v>-6.3916563359885643</v>
      </c>
      <c r="E98" s="35">
        <f t="shared" si="5"/>
        <v>-3.7950476128988151</v>
      </c>
    </row>
    <row r="99" spans="1:11" x14ac:dyDescent="0.25">
      <c r="A99" s="4" t="s">
        <v>10</v>
      </c>
      <c r="B99" s="8">
        <v>3606.2733199999998</v>
      </c>
      <c r="C99" s="9">
        <v>200772.20699999999</v>
      </c>
      <c r="D99" s="35">
        <f t="shared" si="4"/>
        <v>25.076622093525518</v>
      </c>
      <c r="E99" s="35">
        <f t="shared" si="5"/>
        <v>38.503754257622539</v>
      </c>
    </row>
    <row r="100" spans="1:11" x14ac:dyDescent="0.25">
      <c r="A100" s="4" t="s">
        <v>9</v>
      </c>
      <c r="B100" s="8">
        <v>1480.2393499999998</v>
      </c>
      <c r="C100" s="9">
        <v>162659.05847039999</v>
      </c>
      <c r="D100" s="35">
        <f t="shared" si="4"/>
        <v>-58.95376698735636</v>
      </c>
      <c r="E100" s="35">
        <f t="shared" si="5"/>
        <v>-18.983279159550211</v>
      </c>
    </row>
    <row r="101" spans="1:11" x14ac:dyDescent="0.25">
      <c r="A101" s="4" t="s">
        <v>8</v>
      </c>
      <c r="B101" s="8">
        <v>1443.5693200000001</v>
      </c>
      <c r="C101" s="9">
        <v>151333.92490093003</v>
      </c>
      <c r="D101" s="35">
        <f t="shared" si="4"/>
        <v>-2.477304092746877</v>
      </c>
      <c r="E101" s="35">
        <f t="shared" si="5"/>
        <v>-6.9624979241662501</v>
      </c>
    </row>
    <row r="102" spans="1:11" x14ac:dyDescent="0.25">
      <c r="A102" s="4" t="s">
        <v>7</v>
      </c>
      <c r="B102" s="33">
        <v>2208.3609700000002</v>
      </c>
      <c r="C102" s="34">
        <v>153022.49440142</v>
      </c>
      <c r="D102" s="35">
        <f xml:space="preserve"> 100*((B102-B101)/B101)</f>
        <v>52.979211971614916</v>
      </c>
      <c r="E102" s="35">
        <f t="shared" si="5"/>
        <v>1.1157904624461361</v>
      </c>
    </row>
    <row r="103" spans="1:11" x14ac:dyDescent="0.25">
      <c r="A103" s="4" t="s">
        <v>6</v>
      </c>
      <c r="B103" s="33">
        <v>1578.9862800000001</v>
      </c>
      <c r="C103" s="34">
        <v>152983.388679</v>
      </c>
      <c r="D103" s="35">
        <f t="shared" si="4"/>
        <v>-28.499629297469426</v>
      </c>
      <c r="E103" s="35">
        <f t="shared" si="5"/>
        <v>-2.555553846705691E-2</v>
      </c>
    </row>
    <row r="104" spans="1:11" x14ac:dyDescent="0.25">
      <c r="A104" s="4" t="s">
        <v>5</v>
      </c>
      <c r="B104" s="33">
        <v>2025.7392199999999</v>
      </c>
      <c r="C104" s="34">
        <v>207061.11845712003</v>
      </c>
      <c r="D104" s="35">
        <f t="shared" si="4"/>
        <v>28.293655597818102</v>
      </c>
      <c r="E104" s="35">
        <f t="shared" si="5"/>
        <v>35.348759264046343</v>
      </c>
    </row>
    <row r="105" spans="1:11" s="40" customFormat="1" x14ac:dyDescent="0.25">
      <c r="A105" s="39"/>
      <c r="B105" s="43"/>
      <c r="C105" s="44"/>
    </row>
    <row r="106" spans="1:11" x14ac:dyDescent="0.25">
      <c r="A106" s="35" t="s">
        <v>222</v>
      </c>
      <c r="B106" s="35" t="s">
        <v>223</v>
      </c>
      <c r="C106" s="35" t="s">
        <v>224</v>
      </c>
      <c r="D106" s="35" t="s">
        <v>225</v>
      </c>
      <c r="E106" s="35" t="s">
        <v>226</v>
      </c>
      <c r="F106" s="35" t="s">
        <v>252</v>
      </c>
      <c r="G106" s="35" t="s">
        <v>253</v>
      </c>
      <c r="H106" s="35" t="s">
        <v>254</v>
      </c>
      <c r="I106" s="40" t="s">
        <v>255</v>
      </c>
    </row>
    <row r="107" spans="1:11" x14ac:dyDescent="0.25">
      <c r="A107" s="4" t="s">
        <v>28</v>
      </c>
      <c r="B107" s="8">
        <v>7.2717499999999999</v>
      </c>
      <c r="C107" s="11">
        <v>339.61489999999998</v>
      </c>
      <c r="D107" s="8">
        <v>1323.1861200000001</v>
      </c>
      <c r="E107" s="11">
        <v>44836.9735</v>
      </c>
      <c r="F107" s="11"/>
      <c r="G107" s="11"/>
      <c r="H107" s="11"/>
      <c r="J107" s="11"/>
      <c r="K107" s="33"/>
    </row>
    <row r="108" spans="1:11" x14ac:dyDescent="0.25">
      <c r="A108" s="4" t="s">
        <v>27</v>
      </c>
      <c r="B108" s="8">
        <v>7.4878299999999998</v>
      </c>
      <c r="C108" s="11">
        <v>350.01920000000001</v>
      </c>
      <c r="D108" s="8">
        <v>1382.9048499999999</v>
      </c>
      <c r="E108" s="11">
        <v>47284.765800000001</v>
      </c>
      <c r="F108" s="11"/>
      <c r="G108" s="11"/>
      <c r="H108" s="11"/>
      <c r="I108" s="11"/>
      <c r="J108" s="11"/>
      <c r="K108" s="33"/>
    </row>
    <row r="109" spans="1:11" x14ac:dyDescent="0.25">
      <c r="A109" s="4" t="s">
        <v>26</v>
      </c>
      <c r="B109" s="8">
        <v>7.4839500000000001</v>
      </c>
      <c r="C109" s="11">
        <v>352.80110000000002</v>
      </c>
      <c r="D109" s="8">
        <v>1359.76847</v>
      </c>
      <c r="E109" s="11">
        <v>46279.915399999998</v>
      </c>
      <c r="F109" s="11"/>
      <c r="G109" s="11"/>
      <c r="H109" s="11"/>
      <c r="I109" s="11"/>
      <c r="J109" s="11"/>
      <c r="K109" s="33"/>
    </row>
    <row r="110" spans="1:11" x14ac:dyDescent="0.25">
      <c r="A110" s="4" t="s">
        <v>25</v>
      </c>
      <c r="B110" s="8">
        <v>8.0421200000000006</v>
      </c>
      <c r="C110" s="11">
        <v>372.31909999999999</v>
      </c>
      <c r="D110" s="8">
        <v>1450.0621000000001</v>
      </c>
      <c r="E110" s="11">
        <v>47762.528100000003</v>
      </c>
      <c r="F110" s="11"/>
      <c r="G110" s="11"/>
      <c r="H110" s="11"/>
      <c r="I110" s="11"/>
      <c r="J110" s="11"/>
      <c r="K110" s="33"/>
    </row>
    <row r="111" spans="1:11" x14ac:dyDescent="0.25">
      <c r="A111" s="4" t="s">
        <v>24</v>
      </c>
      <c r="B111" s="8">
        <v>8.3903300000000005</v>
      </c>
      <c r="C111" s="11">
        <v>386.2353</v>
      </c>
      <c r="D111" s="8">
        <v>1442.0178699999999</v>
      </c>
      <c r="E111" s="11">
        <v>47985.899700000002</v>
      </c>
      <c r="F111" s="11"/>
      <c r="G111" s="11"/>
      <c r="H111" s="11"/>
      <c r="I111" s="11"/>
      <c r="J111" s="11"/>
      <c r="K111" s="33"/>
    </row>
    <row r="112" spans="1:11" x14ac:dyDescent="0.25">
      <c r="A112" s="4" t="s">
        <v>23</v>
      </c>
      <c r="B112" s="8">
        <v>8.0021599999999999</v>
      </c>
      <c r="C112" s="11">
        <v>371.80869999999999</v>
      </c>
      <c r="D112" s="8">
        <v>1382.3047099999999</v>
      </c>
      <c r="E112" s="11">
        <v>46106.788999999997</v>
      </c>
      <c r="F112" s="11"/>
      <c r="G112" s="11"/>
      <c r="H112" s="11"/>
      <c r="I112" s="11"/>
      <c r="J112" s="11"/>
      <c r="K112" s="33"/>
    </row>
    <row r="113" spans="1:11" x14ac:dyDescent="0.25">
      <c r="A113" s="4" t="s">
        <v>22</v>
      </c>
      <c r="B113" s="8">
        <v>9.0859699999999997</v>
      </c>
      <c r="C113" s="11">
        <v>418.23090000000002</v>
      </c>
      <c r="D113" s="8">
        <v>1610.64473</v>
      </c>
      <c r="E113" s="11">
        <v>56183.500599999999</v>
      </c>
      <c r="F113" s="11"/>
      <c r="G113" s="11"/>
      <c r="H113" s="11"/>
      <c r="I113" s="11"/>
      <c r="J113" s="11"/>
      <c r="K113" s="33"/>
    </row>
    <row r="114" spans="1:11" x14ac:dyDescent="0.25">
      <c r="A114" s="4" t="s">
        <v>21</v>
      </c>
      <c r="B114" s="8">
        <v>8.0055399999999999</v>
      </c>
      <c r="C114" s="11">
        <v>376.08859999999999</v>
      </c>
      <c r="D114" s="8">
        <v>1458.4585300000001</v>
      </c>
      <c r="E114" s="11">
        <v>51621.315300000002</v>
      </c>
      <c r="F114" s="11"/>
      <c r="G114" s="11"/>
      <c r="H114" s="11"/>
      <c r="I114" s="11"/>
      <c r="J114" s="11"/>
      <c r="K114" s="33"/>
    </row>
    <row r="115" spans="1:11" x14ac:dyDescent="0.25">
      <c r="A115" s="4" t="s">
        <v>20</v>
      </c>
      <c r="B115" s="8">
        <v>8.7523</v>
      </c>
      <c r="C115" s="11">
        <v>403.23489999999998</v>
      </c>
      <c r="D115" s="8">
        <v>1583.4189100000001</v>
      </c>
      <c r="E115" s="11">
        <v>54239.942300000002</v>
      </c>
      <c r="F115" s="11"/>
      <c r="G115" s="11"/>
      <c r="H115" s="11"/>
      <c r="I115" s="11"/>
      <c r="J115" s="11"/>
      <c r="K115" s="33"/>
    </row>
    <row r="116" spans="1:11" x14ac:dyDescent="0.25">
      <c r="A116" s="4" t="s">
        <v>19</v>
      </c>
      <c r="B116" s="8">
        <v>8.6356999999999999</v>
      </c>
      <c r="C116" s="11">
        <v>394.2715</v>
      </c>
      <c r="D116" s="8">
        <v>1595.6539700000001</v>
      </c>
      <c r="E116" s="11">
        <v>54951.735200000003</v>
      </c>
      <c r="F116" s="8">
        <f>100*((B116-B115)/B115)</f>
        <v>-1.3322212447013932</v>
      </c>
      <c r="G116" s="8">
        <f>100*((C116-C115)/C115)</f>
        <v>-2.2228730697665253</v>
      </c>
      <c r="H116" s="8">
        <f>100*((D116-D115)/D115)</f>
        <v>0.77269886842515823</v>
      </c>
      <c r="I116" s="8">
        <f>100*((E116-E115)/E115)</f>
        <v>1.3123039402643324</v>
      </c>
      <c r="J116" s="11"/>
      <c r="K116" s="33"/>
    </row>
    <row r="117" spans="1:11" x14ac:dyDescent="0.25">
      <c r="A117" s="4" t="s">
        <v>18</v>
      </c>
      <c r="B117" s="8">
        <v>7.9259899999999996</v>
      </c>
      <c r="C117" s="11">
        <v>370.04410000000001</v>
      </c>
      <c r="D117" s="8">
        <v>1413.3617899999999</v>
      </c>
      <c r="E117" s="11">
        <v>48496.157500000001</v>
      </c>
      <c r="F117" s="8">
        <f t="shared" ref="F117:F130" si="6">100*((B117-B116)/B116)</f>
        <v>-8.2183262503329235</v>
      </c>
      <c r="G117" s="8">
        <f t="shared" ref="G117:G130" si="7">100*((C117-C116)/C116)</f>
        <v>-6.1448519611485963</v>
      </c>
      <c r="H117" s="8">
        <f t="shared" ref="H117:H130" si="8">100*((D117-D116)/D116)</f>
        <v>-11.424292699249834</v>
      </c>
      <c r="I117" s="8">
        <f t="shared" ref="I117:I130" si="9">100*((E117-E116)/E116)</f>
        <v>-11.747723118304735</v>
      </c>
      <c r="J117" s="11"/>
      <c r="K117" s="33"/>
    </row>
    <row r="118" spans="1:11" x14ac:dyDescent="0.25">
      <c r="A118" s="4" t="s">
        <v>17</v>
      </c>
      <c r="B118" s="8">
        <v>8.6273700000000009</v>
      </c>
      <c r="C118" s="11">
        <v>398.32830000000001</v>
      </c>
      <c r="D118" s="8">
        <v>1624.11418</v>
      </c>
      <c r="E118" s="11">
        <v>57663.813099999999</v>
      </c>
      <c r="F118" s="8">
        <f t="shared" si="6"/>
        <v>8.8491153786467223</v>
      </c>
      <c r="G118" s="8">
        <f t="shared" si="7"/>
        <v>7.6434673597011811</v>
      </c>
      <c r="H118" s="8">
        <f t="shared" si="8"/>
        <v>14.91142547443568</v>
      </c>
      <c r="I118" s="8">
        <f t="shared" si="9"/>
        <v>18.903880374439971</v>
      </c>
      <c r="J118" s="11"/>
      <c r="K118" s="33"/>
    </row>
    <row r="119" spans="1:11" x14ac:dyDescent="0.25">
      <c r="A119" s="4" t="s">
        <v>16</v>
      </c>
      <c r="B119" s="8">
        <v>8.6485599999999998</v>
      </c>
      <c r="C119" s="11">
        <v>401.65820000000002</v>
      </c>
      <c r="D119" s="8">
        <v>1669.20586</v>
      </c>
      <c r="E119" s="11">
        <v>57714.034899999999</v>
      </c>
      <c r="F119" s="8">
        <f t="shared" si="6"/>
        <v>0.24561366905556303</v>
      </c>
      <c r="G119" s="8">
        <f t="shared" si="7"/>
        <v>0.83596872228260188</v>
      </c>
      <c r="H119" s="8">
        <f t="shared" si="8"/>
        <v>2.7763860789639798</v>
      </c>
      <c r="I119" s="8">
        <f t="shared" si="9"/>
        <v>8.7094136339726985E-2</v>
      </c>
      <c r="J119" s="11"/>
      <c r="K119" s="33"/>
    </row>
    <row r="120" spans="1:11" x14ac:dyDescent="0.25">
      <c r="A120" s="4" t="s">
        <v>15</v>
      </c>
      <c r="B120" s="8">
        <v>8.8951600000000006</v>
      </c>
      <c r="C120" s="11">
        <v>417.3211</v>
      </c>
      <c r="D120" s="8">
        <v>1731.5309</v>
      </c>
      <c r="E120" s="11">
        <v>61282.464599999999</v>
      </c>
      <c r="F120" s="8">
        <f t="shared" si="6"/>
        <v>2.8513417262527039</v>
      </c>
      <c r="G120" s="8">
        <f t="shared" si="7"/>
        <v>3.8995593766042815</v>
      </c>
      <c r="H120" s="8">
        <f t="shared" si="8"/>
        <v>3.7338138748206848</v>
      </c>
      <c r="I120" s="8">
        <f t="shared" si="9"/>
        <v>6.1829496173382275</v>
      </c>
      <c r="J120" s="11"/>
      <c r="K120" s="33"/>
    </row>
    <row r="121" spans="1:11" x14ac:dyDescent="0.25">
      <c r="A121" s="4" t="s">
        <v>14</v>
      </c>
      <c r="B121" s="8">
        <v>8.1204300000000007</v>
      </c>
      <c r="C121" s="11">
        <v>388.36219999999997</v>
      </c>
      <c r="D121" s="8">
        <v>1632.3348900000001</v>
      </c>
      <c r="E121" s="11">
        <v>56928.4156</v>
      </c>
      <c r="F121" s="8">
        <f t="shared" si="6"/>
        <v>-8.7095678998466575</v>
      </c>
      <c r="G121" s="8">
        <f t="shared" si="7"/>
        <v>-6.9392369568660754</v>
      </c>
      <c r="H121" s="8">
        <f t="shared" si="8"/>
        <v>-5.7288039156563642</v>
      </c>
      <c r="I121" s="8">
        <f t="shared" si="9"/>
        <v>-7.1048855956096766</v>
      </c>
      <c r="J121" s="11"/>
      <c r="K121" s="33"/>
    </row>
    <row r="122" spans="1:11" x14ac:dyDescent="0.25">
      <c r="A122" s="4" t="s">
        <v>13</v>
      </c>
      <c r="B122" s="8">
        <v>8.6644299999999994</v>
      </c>
      <c r="C122" s="11">
        <v>408.87049999999999</v>
      </c>
      <c r="D122" s="8">
        <v>1784.15705</v>
      </c>
      <c r="E122" s="11">
        <v>59616.386200000001</v>
      </c>
      <c r="F122" s="8">
        <f t="shared" si="6"/>
        <v>6.6991526310798646</v>
      </c>
      <c r="G122" s="8">
        <f t="shared" si="7"/>
        <v>5.2807147554525189</v>
      </c>
      <c r="H122" s="8">
        <f t="shared" si="8"/>
        <v>9.3009198621001072</v>
      </c>
      <c r="I122" s="8">
        <f t="shared" si="9"/>
        <v>4.7216676797869654</v>
      </c>
      <c r="J122" s="11"/>
      <c r="K122" s="33"/>
    </row>
    <row r="123" spans="1:11" x14ac:dyDescent="0.25">
      <c r="A123" s="4" t="s">
        <v>12</v>
      </c>
      <c r="B123" s="8">
        <v>8.5756700000000006</v>
      </c>
      <c r="C123" s="11">
        <v>410.33429999999998</v>
      </c>
      <c r="D123" s="8">
        <v>1795.7322899999999</v>
      </c>
      <c r="E123" s="11">
        <v>59600.589500000002</v>
      </c>
      <c r="F123" s="8">
        <f t="shared" si="6"/>
        <v>-1.024418224857248</v>
      </c>
      <c r="G123" s="8">
        <f t="shared" si="7"/>
        <v>0.35801066596880726</v>
      </c>
      <c r="H123" s="8">
        <f t="shared" si="8"/>
        <v>0.64877920920694132</v>
      </c>
      <c r="I123" s="8">
        <f t="shared" si="9"/>
        <v>-2.6497245148346421E-2</v>
      </c>
      <c r="J123" s="11"/>
      <c r="K123" s="33"/>
    </row>
    <row r="124" spans="1:11" x14ac:dyDescent="0.25">
      <c r="A124" s="4" t="s">
        <v>11</v>
      </c>
      <c r="B124" s="8">
        <v>8.1766699999999997</v>
      </c>
      <c r="C124" s="11">
        <v>392.18549999999999</v>
      </c>
      <c r="D124" s="8">
        <v>1794.7052200000001</v>
      </c>
      <c r="E124" s="11">
        <v>59453.132599999997</v>
      </c>
      <c r="F124" s="8">
        <f t="shared" si="6"/>
        <v>-4.6526976900930297</v>
      </c>
      <c r="G124" s="8">
        <f t="shared" si="7"/>
        <v>-4.4229302790432081</v>
      </c>
      <c r="H124" s="8">
        <f t="shared" si="8"/>
        <v>-5.7195051050725768E-2</v>
      </c>
      <c r="I124" s="8">
        <f t="shared" si="9"/>
        <v>-0.24740845893815305</v>
      </c>
      <c r="J124" s="11"/>
      <c r="K124" s="33"/>
    </row>
    <row r="125" spans="1:11" x14ac:dyDescent="0.25">
      <c r="A125" s="4" t="s">
        <v>10</v>
      </c>
      <c r="B125" s="8">
        <v>8.3736700000000006</v>
      </c>
      <c r="C125" s="11">
        <v>413.45229999999998</v>
      </c>
      <c r="D125" s="8">
        <v>2027.6266499999999</v>
      </c>
      <c r="E125" s="11">
        <v>71138.7255</v>
      </c>
      <c r="F125" s="8">
        <f t="shared" si="6"/>
        <v>2.4092937589507826</v>
      </c>
      <c r="G125" s="8">
        <f t="shared" si="7"/>
        <v>5.4226380118591813</v>
      </c>
      <c r="H125" s="8">
        <f t="shared" si="8"/>
        <v>12.978255559985493</v>
      </c>
      <c r="I125" s="8">
        <f t="shared" si="9"/>
        <v>19.655134034097983</v>
      </c>
      <c r="J125" s="11"/>
      <c r="K125" s="33"/>
    </row>
    <row r="126" spans="1:11" x14ac:dyDescent="0.25">
      <c r="A126" s="4" t="s">
        <v>9</v>
      </c>
      <c r="B126" s="10">
        <v>8</v>
      </c>
      <c r="C126" s="10">
        <v>381</v>
      </c>
      <c r="D126" s="46">
        <v>1824.94</v>
      </c>
      <c r="E126" s="11">
        <v>60130</v>
      </c>
      <c r="F126" s="8">
        <f t="shared" si="6"/>
        <v>-4.4624400053978786</v>
      </c>
      <c r="G126" s="8">
        <f t="shared" si="7"/>
        <v>-7.8491037539275945</v>
      </c>
      <c r="H126" s="8">
        <f t="shared" si="8"/>
        <v>-9.9962510356627963</v>
      </c>
      <c r="I126" s="8">
        <f t="shared" si="9"/>
        <v>-15.475010864511482</v>
      </c>
      <c r="J126" s="11"/>
      <c r="K126" s="33"/>
    </row>
    <row r="127" spans="1:11" x14ac:dyDescent="0.25">
      <c r="A127" s="4" t="s">
        <v>8</v>
      </c>
      <c r="B127" s="10">
        <v>8.93</v>
      </c>
      <c r="C127" s="10">
        <v>423</v>
      </c>
      <c r="D127" s="46">
        <v>2049.6802699999998</v>
      </c>
      <c r="E127" s="47">
        <v>66186.399999999994</v>
      </c>
      <c r="F127" s="8">
        <f t="shared" si="6"/>
        <v>11.624999999999996</v>
      </c>
      <c r="G127" s="8">
        <f t="shared" si="7"/>
        <v>11.023622047244094</v>
      </c>
      <c r="H127" s="8">
        <f t="shared" si="8"/>
        <v>12.314940217212609</v>
      </c>
      <c r="I127" s="8">
        <f t="shared" si="9"/>
        <v>10.072176949941783</v>
      </c>
      <c r="J127" s="11"/>
      <c r="K127" s="33"/>
    </row>
    <row r="128" spans="1:11" x14ac:dyDescent="0.25">
      <c r="A128" s="4" t="s">
        <v>7</v>
      </c>
      <c r="B128" s="10">
        <v>8.5500000000000007</v>
      </c>
      <c r="C128" s="10">
        <v>400</v>
      </c>
      <c r="D128" s="48">
        <v>2029.2882500000001</v>
      </c>
      <c r="E128" s="11">
        <v>67002.25</v>
      </c>
      <c r="F128" s="8">
        <f t="shared" si="6"/>
        <v>-4.2553191489361586</v>
      </c>
      <c r="G128" s="8">
        <f t="shared" si="7"/>
        <v>-5.4373522458628845</v>
      </c>
      <c r="H128" s="8">
        <f t="shared" si="8"/>
        <v>-0.9948878514598658</v>
      </c>
      <c r="I128" s="8">
        <f t="shared" si="9"/>
        <v>1.2326550469582964</v>
      </c>
      <c r="J128" s="11"/>
      <c r="K128" s="33"/>
    </row>
    <row r="129" spans="1:11" x14ac:dyDescent="0.25">
      <c r="A129" s="4" t="s">
        <v>6</v>
      </c>
      <c r="B129" s="13">
        <v>7.99</v>
      </c>
      <c r="C129" s="10">
        <v>378</v>
      </c>
      <c r="D129" s="46">
        <v>1895.0095799999999</v>
      </c>
      <c r="E129" s="11">
        <v>62523.09</v>
      </c>
      <c r="F129" s="8">
        <f t="shared" si="6"/>
        <v>-6.5497076023391863</v>
      </c>
      <c r="G129" s="8">
        <f t="shared" si="7"/>
        <v>-5.5</v>
      </c>
      <c r="H129" s="8">
        <f t="shared" si="8"/>
        <v>-6.6170328439047603</v>
      </c>
      <c r="I129" s="8">
        <f t="shared" si="9"/>
        <v>-6.6850889335805936</v>
      </c>
      <c r="J129" s="11"/>
      <c r="K129" s="33"/>
    </row>
    <row r="130" spans="1:11" x14ac:dyDescent="0.25">
      <c r="A130" s="4" t="s">
        <v>5</v>
      </c>
      <c r="B130" s="10">
        <v>7.56</v>
      </c>
      <c r="C130" s="10">
        <v>360</v>
      </c>
      <c r="D130" s="8">
        <v>1646.7</v>
      </c>
      <c r="E130" s="11">
        <v>50696</v>
      </c>
      <c r="F130" s="8">
        <f t="shared" si="6"/>
        <v>-5.381727158948693</v>
      </c>
      <c r="G130" s="8">
        <f t="shared" si="7"/>
        <v>-4.7619047619047619</v>
      </c>
      <c r="H130" s="8">
        <f t="shared" si="8"/>
        <v>-13.103341672816232</v>
      </c>
      <c r="I130" s="8">
        <f t="shared" si="9"/>
        <v>-18.916355541608702</v>
      </c>
      <c r="J130" s="11"/>
      <c r="K130" s="33"/>
    </row>
    <row r="131" spans="1:11" x14ac:dyDescent="0.25">
      <c r="F131" s="8"/>
      <c r="G131" s="8"/>
      <c r="H131" s="8"/>
      <c r="I131" s="8"/>
    </row>
    <row r="132" spans="1:11" x14ac:dyDescent="0.25">
      <c r="A132" s="35" t="s">
        <v>227</v>
      </c>
      <c r="B132" s="35" t="s">
        <v>223</v>
      </c>
      <c r="C132" s="35" t="s">
        <v>224</v>
      </c>
      <c r="D132" s="35" t="s">
        <v>225</v>
      </c>
      <c r="E132" s="35" t="s">
        <v>226</v>
      </c>
      <c r="F132" s="35" t="s">
        <v>252</v>
      </c>
      <c r="G132" s="35" t="s">
        <v>253</v>
      </c>
      <c r="H132" s="35" t="s">
        <v>254</v>
      </c>
      <c r="I132" s="50" t="s">
        <v>255</v>
      </c>
    </row>
    <row r="133" spans="1:11" x14ac:dyDescent="0.25">
      <c r="A133" s="4" t="s">
        <v>28</v>
      </c>
      <c r="B133" s="8">
        <v>7589.3855599999997</v>
      </c>
      <c r="C133" s="11">
        <v>264797.07199999999</v>
      </c>
      <c r="D133" s="8">
        <v>3337.6614300000001</v>
      </c>
      <c r="E133" s="11">
        <v>45457.131300000001</v>
      </c>
      <c r="F133" s="8"/>
      <c r="G133" s="8"/>
      <c r="H133" s="8"/>
      <c r="I133" s="8"/>
      <c r="J133" s="11"/>
    </row>
    <row r="134" spans="1:11" x14ac:dyDescent="0.25">
      <c r="A134" s="4" t="s">
        <v>27</v>
      </c>
      <c r="B134" s="8">
        <v>7480.4199900000003</v>
      </c>
      <c r="C134" s="11">
        <v>264750.74099999998</v>
      </c>
      <c r="D134" s="8">
        <v>3521.2428300000001</v>
      </c>
      <c r="E134" s="11">
        <v>46808.423600000002</v>
      </c>
      <c r="F134" s="8"/>
      <c r="G134" s="8"/>
      <c r="H134" s="8"/>
      <c r="I134" s="8"/>
      <c r="J134" s="11"/>
    </row>
    <row r="135" spans="1:11" x14ac:dyDescent="0.25">
      <c r="A135" s="4" t="s">
        <v>26</v>
      </c>
      <c r="B135" s="8">
        <v>7527.1112899999998</v>
      </c>
      <c r="C135" s="11">
        <v>268075</v>
      </c>
      <c r="D135" s="8">
        <v>3588.21967</v>
      </c>
      <c r="E135" s="11">
        <v>47922.850100000003</v>
      </c>
      <c r="F135" s="8"/>
      <c r="G135" s="8"/>
      <c r="H135" s="8"/>
      <c r="I135" s="8"/>
      <c r="J135" s="11"/>
    </row>
    <row r="136" spans="1:11" x14ac:dyDescent="0.25">
      <c r="A136" s="4" t="s">
        <v>25</v>
      </c>
      <c r="B136" s="8">
        <v>7817.5813099999996</v>
      </c>
      <c r="C136" s="11">
        <v>268375.96600000001</v>
      </c>
      <c r="D136" s="8">
        <v>3673.5297599999999</v>
      </c>
      <c r="E136" s="11">
        <v>48306.202700000002</v>
      </c>
      <c r="F136" s="8"/>
      <c r="G136" s="8"/>
      <c r="H136" s="8"/>
      <c r="I136" s="8"/>
      <c r="J136" s="11"/>
    </row>
    <row r="137" spans="1:11" x14ac:dyDescent="0.25">
      <c r="A137" s="4" t="s">
        <v>24</v>
      </c>
      <c r="B137" s="8">
        <v>8055.2214599999998</v>
      </c>
      <c r="C137" s="11">
        <v>275976.136</v>
      </c>
      <c r="D137" s="8">
        <v>3571.7213000000002</v>
      </c>
      <c r="E137" s="11">
        <v>48971.934300000001</v>
      </c>
      <c r="F137" s="8"/>
      <c r="G137" s="8"/>
      <c r="H137" s="8"/>
      <c r="I137" s="8"/>
      <c r="J137" s="11"/>
    </row>
    <row r="138" spans="1:11" x14ac:dyDescent="0.25">
      <c r="A138" s="4" t="s">
        <v>23</v>
      </c>
      <c r="B138" s="8">
        <v>7986.4633000000003</v>
      </c>
      <c r="C138" s="11">
        <v>269059.72200000001</v>
      </c>
      <c r="D138" s="8">
        <v>3624.4</v>
      </c>
      <c r="E138" s="11">
        <v>45801</v>
      </c>
      <c r="F138" s="8"/>
      <c r="G138" s="8"/>
      <c r="H138" s="8"/>
      <c r="I138" s="8"/>
      <c r="J138" s="11"/>
    </row>
    <row r="139" spans="1:11" x14ac:dyDescent="0.25">
      <c r="A139" s="4" t="s">
        <v>22</v>
      </c>
      <c r="B139" s="8">
        <v>8696.3517599999996</v>
      </c>
      <c r="C139" s="11">
        <v>293398.88900000002</v>
      </c>
      <c r="D139" s="8">
        <v>3926.08041</v>
      </c>
      <c r="E139" s="11">
        <v>54186.223700000002</v>
      </c>
      <c r="F139" s="8"/>
      <c r="G139" s="8"/>
      <c r="H139" s="8"/>
      <c r="I139" s="8"/>
      <c r="J139" s="11"/>
    </row>
    <row r="140" spans="1:11" x14ac:dyDescent="0.25">
      <c r="A140" s="4" t="s">
        <v>21</v>
      </c>
      <c r="B140" s="8">
        <v>8402.3314300000002</v>
      </c>
      <c r="C140" s="11">
        <v>277900.17300000001</v>
      </c>
      <c r="D140" s="8">
        <v>3757.2877699999999</v>
      </c>
      <c r="E140" s="11">
        <v>53911.205699999999</v>
      </c>
      <c r="F140" s="8"/>
      <c r="G140" s="8"/>
      <c r="H140" s="8"/>
      <c r="I140" s="8"/>
      <c r="J140" s="11"/>
    </row>
    <row r="141" spans="1:11" x14ac:dyDescent="0.25">
      <c r="A141" s="4" t="s">
        <v>20</v>
      </c>
      <c r="B141" s="8">
        <v>9143.0730199999998</v>
      </c>
      <c r="C141" s="11">
        <v>313901.299</v>
      </c>
      <c r="D141" s="8">
        <v>3866.8819400000002</v>
      </c>
      <c r="E141" s="11">
        <v>53021.410300000003</v>
      </c>
      <c r="F141" s="8"/>
      <c r="G141" s="8"/>
      <c r="H141" s="8"/>
      <c r="I141" s="8"/>
      <c r="J141" s="11"/>
    </row>
    <row r="142" spans="1:11" x14ac:dyDescent="0.25">
      <c r="A142" s="4" t="s">
        <v>19</v>
      </c>
      <c r="B142" s="8">
        <v>8804.8164799999995</v>
      </c>
      <c r="C142" s="11">
        <v>266124.19699999999</v>
      </c>
      <c r="D142" s="8">
        <v>3735.31187</v>
      </c>
      <c r="E142" s="11">
        <v>50568.2304</v>
      </c>
      <c r="F142" s="8">
        <f t="shared" ref="F142:F156" si="10">100*((B142-B141)/B141)</f>
        <v>-3.6995935530656006</v>
      </c>
      <c r="G142" s="8">
        <f t="shared" ref="G142:G156" si="11">100*((C142-C141)/C141)</f>
        <v>-15.22042188172022</v>
      </c>
      <c r="H142" s="8">
        <f t="shared" ref="H142:H156" si="12">100*((D142-D141)/D141)</f>
        <v>-3.4024847937302218</v>
      </c>
      <c r="I142" s="8">
        <f t="shared" ref="I142:I156" si="13">100*((E142-E141)/E141)</f>
        <v>-4.6267722531703432</v>
      </c>
      <c r="J142" s="11"/>
    </row>
    <row r="143" spans="1:11" x14ac:dyDescent="0.25">
      <c r="A143" s="4" t="s">
        <v>18</v>
      </c>
      <c r="B143" s="8">
        <v>8179.1522199999999</v>
      </c>
      <c r="C143" s="11">
        <v>259430.73300000001</v>
      </c>
      <c r="D143" s="8">
        <v>3464.8171000000002</v>
      </c>
      <c r="E143" s="11">
        <v>45508.902000000002</v>
      </c>
      <c r="F143" s="8">
        <f t="shared" si="10"/>
        <v>-7.1059318660551982</v>
      </c>
      <c r="G143" s="8">
        <f t="shared" si="11"/>
        <v>-2.5151655037215495</v>
      </c>
      <c r="H143" s="8">
        <f t="shared" si="12"/>
        <v>-7.2415578515000885</v>
      </c>
      <c r="I143" s="8">
        <f t="shared" si="13"/>
        <v>-10.004954415015476</v>
      </c>
      <c r="J143" s="11"/>
    </row>
    <row r="144" spans="1:11" x14ac:dyDescent="0.25">
      <c r="A144" s="4" t="s">
        <v>17</v>
      </c>
      <c r="B144" s="8">
        <v>8914.2373900000002</v>
      </c>
      <c r="C144" s="11">
        <v>288999.21399999998</v>
      </c>
      <c r="D144" s="8">
        <v>4075.6568000000002</v>
      </c>
      <c r="E144" s="11">
        <v>53011.148999999998</v>
      </c>
      <c r="F144" s="8">
        <f>100*((B144-B143)/B143)</f>
        <v>8.9873027207213454</v>
      </c>
      <c r="G144" s="8">
        <f>100*((C144-C143)/C143)</f>
        <v>11.397447271599843</v>
      </c>
      <c r="H144" s="8">
        <f t="shared" si="12"/>
        <v>17.629781958764866</v>
      </c>
      <c r="I144" s="8">
        <f t="shared" si="13"/>
        <v>16.485229637049905</v>
      </c>
      <c r="J144" s="11"/>
    </row>
    <row r="145" spans="1:10" x14ac:dyDescent="0.25">
      <c r="A145" s="4" t="s">
        <v>16</v>
      </c>
      <c r="B145" s="8">
        <v>8089.0904899999996</v>
      </c>
      <c r="C145" s="11">
        <v>284396.33299999998</v>
      </c>
      <c r="D145" s="8">
        <v>4130.80303</v>
      </c>
      <c r="E145" s="11">
        <v>55350.873</v>
      </c>
      <c r="F145" s="8">
        <f t="shared" si="10"/>
        <v>-9.2565057884329089</v>
      </c>
      <c r="G145" s="8">
        <f t="shared" si="11"/>
        <v>-1.5926967192374419</v>
      </c>
      <c r="H145" s="8">
        <f t="shared" si="12"/>
        <v>1.3530636338172495</v>
      </c>
      <c r="I145" s="8">
        <f t="shared" si="13"/>
        <v>4.4136451371767134</v>
      </c>
      <c r="J145" s="11"/>
    </row>
    <row r="146" spans="1:10" x14ac:dyDescent="0.25">
      <c r="A146" s="4" t="s">
        <v>15</v>
      </c>
      <c r="B146" s="8">
        <v>8157.1020399999998</v>
      </c>
      <c r="C146" s="11">
        <v>294666.75599999999</v>
      </c>
      <c r="D146" s="8">
        <v>4125.3089600000003</v>
      </c>
      <c r="E146" s="11">
        <v>58046.8033</v>
      </c>
      <c r="F146" s="8">
        <f t="shared" si="10"/>
        <v>0.84078117415151055</v>
      </c>
      <c r="G146" s="8">
        <f t="shared" si="11"/>
        <v>3.6113064087925526</v>
      </c>
      <c r="H146" s="8">
        <f t="shared" si="12"/>
        <v>-0.13300246852970227</v>
      </c>
      <c r="I146" s="8">
        <f t="shared" si="13"/>
        <v>4.8706192944779749</v>
      </c>
      <c r="J146" s="11"/>
    </row>
    <row r="147" spans="1:10" x14ac:dyDescent="0.25">
      <c r="A147" s="4" t="s">
        <v>14</v>
      </c>
      <c r="B147" s="8">
        <v>8004.8406299999997</v>
      </c>
      <c r="C147" s="11">
        <v>283402.89399999997</v>
      </c>
      <c r="D147" s="8">
        <v>4121.3542100000004</v>
      </c>
      <c r="E147" s="11">
        <v>57453.287700000001</v>
      </c>
      <c r="F147" s="8">
        <f t="shared" si="10"/>
        <v>-1.8666115644177976</v>
      </c>
      <c r="G147" s="8">
        <f t="shared" si="11"/>
        <v>-3.8225764429293214</v>
      </c>
      <c r="H147" s="8">
        <f t="shared" si="12"/>
        <v>-9.586554700135419E-2</v>
      </c>
      <c r="I147" s="8">
        <f t="shared" si="13"/>
        <v>-1.0224776667417252</v>
      </c>
      <c r="J147" s="11"/>
    </row>
    <row r="148" spans="1:10" x14ac:dyDescent="0.25">
      <c r="A148" s="4" t="s">
        <v>13</v>
      </c>
      <c r="B148" s="8">
        <v>8160.1477000000004</v>
      </c>
      <c r="C148" s="11">
        <v>282132.75099999999</v>
      </c>
      <c r="D148" s="8">
        <v>4256.4061199999996</v>
      </c>
      <c r="E148" s="11">
        <v>58545.070200000002</v>
      </c>
      <c r="F148" s="8">
        <f t="shared" si="10"/>
        <v>1.9401644227363057</v>
      </c>
      <c r="G148" s="8">
        <f t="shared" si="11"/>
        <v>-0.44817573387235132</v>
      </c>
      <c r="H148" s="8">
        <f t="shared" si="12"/>
        <v>3.2768818965453397</v>
      </c>
      <c r="I148" s="8">
        <f t="shared" si="13"/>
        <v>1.9002959512097708</v>
      </c>
      <c r="J148" s="11"/>
    </row>
    <row r="149" spans="1:10" x14ac:dyDescent="0.25">
      <c r="A149" s="4" t="s">
        <v>12</v>
      </c>
      <c r="B149" s="8">
        <v>8143.0830900000001</v>
      </c>
      <c r="C149" s="11">
        <v>287447.52799999999</v>
      </c>
      <c r="D149" s="8">
        <v>4293.1926000000003</v>
      </c>
      <c r="E149" s="11">
        <v>58077.576099999998</v>
      </c>
      <c r="F149" s="8">
        <f t="shared" si="10"/>
        <v>-0.20912133735030747</v>
      </c>
      <c r="G149" s="8">
        <f t="shared" si="11"/>
        <v>1.8837859061601827</v>
      </c>
      <c r="H149" s="8">
        <f t="shared" si="12"/>
        <v>0.86426151459439837</v>
      </c>
      <c r="I149" s="8">
        <f t="shared" si="13"/>
        <v>-0.79852000929021616</v>
      </c>
      <c r="J149" s="11"/>
    </row>
    <row r="150" spans="1:10" x14ac:dyDescent="0.25">
      <c r="A150" s="4" t="s">
        <v>11</v>
      </c>
      <c r="B150" s="8">
        <v>7940.2151599999997</v>
      </c>
      <c r="C150" s="11">
        <v>273786.42499999999</v>
      </c>
      <c r="D150" s="8">
        <v>4149.3363399999998</v>
      </c>
      <c r="E150" s="11">
        <v>55718.286500000002</v>
      </c>
      <c r="F150" s="8">
        <f t="shared" si="10"/>
        <v>-2.4912914157676895</v>
      </c>
      <c r="G150" s="8">
        <f t="shared" si="11"/>
        <v>-4.7525553950841433</v>
      </c>
      <c r="H150" s="8">
        <f t="shared" si="12"/>
        <v>-3.3507991232445633</v>
      </c>
      <c r="I150" s="8">
        <f t="shared" si="13"/>
        <v>-4.0623072766289168</v>
      </c>
      <c r="J150" s="11"/>
    </row>
    <row r="151" spans="1:10" x14ac:dyDescent="0.25">
      <c r="A151" s="4" t="s">
        <v>10</v>
      </c>
      <c r="B151" s="8">
        <v>8590.4273200000007</v>
      </c>
      <c r="C151" s="11">
        <v>315632.80800000002</v>
      </c>
      <c r="D151" s="8">
        <v>4550.0056599999998</v>
      </c>
      <c r="E151" s="11">
        <v>70125.598499999993</v>
      </c>
      <c r="F151" s="8">
        <f t="shared" si="10"/>
        <v>8.188848121843602</v>
      </c>
      <c r="G151" s="8">
        <f t="shared" si="11"/>
        <v>15.284316232990747</v>
      </c>
      <c r="H151" s="8">
        <f t="shared" si="12"/>
        <v>9.6562266147843765</v>
      </c>
      <c r="I151" s="8">
        <f t="shared" si="13"/>
        <v>25.857421153825307</v>
      </c>
      <c r="J151" s="11"/>
    </row>
    <row r="152" spans="1:10" x14ac:dyDescent="0.25">
      <c r="A152" s="4" t="s">
        <v>9</v>
      </c>
      <c r="B152" s="12">
        <v>6396.61</v>
      </c>
      <c r="C152" s="12">
        <v>304196</v>
      </c>
      <c r="D152" s="46">
        <v>4235.8599999999997</v>
      </c>
      <c r="E152" s="11">
        <v>57590</v>
      </c>
      <c r="F152" s="8">
        <f t="shared" si="10"/>
        <v>-25.537930050259721</v>
      </c>
      <c r="G152" s="8">
        <f t="shared" si="11"/>
        <v>-3.6234534909311513</v>
      </c>
      <c r="H152" s="8">
        <f t="shared" si="12"/>
        <v>-6.9042916311449192</v>
      </c>
      <c r="I152" s="8">
        <f t="shared" si="13"/>
        <v>-17.8759237256278</v>
      </c>
      <c r="J152" s="11"/>
    </row>
    <row r="153" spans="1:10" x14ac:dyDescent="0.25">
      <c r="A153" s="4" t="s">
        <v>8</v>
      </c>
      <c r="B153" s="12">
        <v>6620.57</v>
      </c>
      <c r="C153" s="12">
        <v>313510</v>
      </c>
      <c r="D153" s="8">
        <v>4511.5908200000003</v>
      </c>
      <c r="E153" s="11">
        <v>61997.81</v>
      </c>
      <c r="F153" s="8">
        <f t="shared" si="10"/>
        <v>3.5012295575312553</v>
      </c>
      <c r="G153" s="8">
        <f t="shared" si="11"/>
        <v>3.0618417073202804</v>
      </c>
      <c r="H153" s="8">
        <f t="shared" si="12"/>
        <v>6.5094412940937776</v>
      </c>
      <c r="I153" s="8">
        <f t="shared" si="13"/>
        <v>7.6537766973432841</v>
      </c>
      <c r="J153" s="11"/>
    </row>
    <row r="154" spans="1:10" x14ac:dyDescent="0.25">
      <c r="A154" s="4" t="s">
        <v>7</v>
      </c>
      <c r="B154" s="12">
        <v>6677.11</v>
      </c>
      <c r="C154" s="12">
        <v>319700</v>
      </c>
      <c r="D154" s="48">
        <v>4584.4709300000004</v>
      </c>
      <c r="E154" s="11">
        <v>62153.53</v>
      </c>
      <c r="F154" s="8">
        <f t="shared" si="10"/>
        <v>0.85400501769485049</v>
      </c>
      <c r="G154" s="8">
        <f t="shared" si="11"/>
        <v>1.9744186788300213</v>
      </c>
      <c r="H154" s="8">
        <f t="shared" si="12"/>
        <v>1.615397160507567</v>
      </c>
      <c r="I154" s="8">
        <f t="shared" si="13"/>
        <v>0.25117016230089606</v>
      </c>
      <c r="J154" s="11"/>
    </row>
    <row r="155" spans="1:10" x14ac:dyDescent="0.25">
      <c r="A155" s="4" t="s">
        <v>6</v>
      </c>
      <c r="B155" s="12">
        <v>6330.42</v>
      </c>
      <c r="C155" s="12">
        <v>307547</v>
      </c>
      <c r="D155" s="48">
        <v>4296.7877099999996</v>
      </c>
      <c r="E155" s="11">
        <v>57840.51</v>
      </c>
      <c r="F155" s="8">
        <f t="shared" si="10"/>
        <v>-5.1922163930203276</v>
      </c>
      <c r="G155" s="8">
        <f t="shared" si="11"/>
        <v>-3.8013762902721302</v>
      </c>
      <c r="H155" s="8">
        <f t="shared" si="12"/>
        <v>-6.2751672852247919</v>
      </c>
      <c r="I155" s="8">
        <f t="shared" si="13"/>
        <v>-6.9393001491628832</v>
      </c>
      <c r="J155" s="11"/>
    </row>
    <row r="156" spans="1:10" x14ac:dyDescent="0.25">
      <c r="A156" s="4" t="s">
        <v>5</v>
      </c>
      <c r="B156" s="12">
        <v>5556.01</v>
      </c>
      <c r="C156" s="12">
        <v>267692</v>
      </c>
      <c r="D156" s="8">
        <v>3632.03523</v>
      </c>
      <c r="E156" s="11">
        <v>47646</v>
      </c>
      <c r="F156" s="8">
        <f t="shared" si="10"/>
        <v>-12.233153566430028</v>
      </c>
      <c r="G156" s="8">
        <f t="shared" si="11"/>
        <v>-12.958994885334599</v>
      </c>
      <c r="H156" s="8">
        <f t="shared" si="12"/>
        <v>-15.4709174589405</v>
      </c>
      <c r="I156" s="8">
        <f t="shared" si="13"/>
        <v>-17.625207661550704</v>
      </c>
      <c r="J156" s="11"/>
    </row>
    <row r="157" spans="1:10" x14ac:dyDescent="0.25">
      <c r="A157" s="4"/>
      <c r="B157" s="12"/>
      <c r="C157" s="12"/>
      <c r="D157" s="8"/>
      <c r="E157" s="11"/>
      <c r="F157" s="8"/>
      <c r="G157" s="8"/>
      <c r="H157" s="8"/>
      <c r="I157" s="8"/>
      <c r="J157" s="11"/>
    </row>
    <row r="158" spans="1:10" x14ac:dyDescent="0.25">
      <c r="A158" s="4"/>
      <c r="B158" s="12"/>
      <c r="C158" s="12"/>
      <c r="D158" s="8"/>
      <c r="E158" s="11"/>
      <c r="F158" s="8"/>
      <c r="G158" s="8"/>
      <c r="H158" s="8"/>
      <c r="I158" s="8"/>
      <c r="J158" s="11"/>
    </row>
    <row r="159" spans="1:10" x14ac:dyDescent="0.25">
      <c r="I159" s="11"/>
    </row>
    <row r="160" spans="1:10" x14ac:dyDescent="0.25">
      <c r="A160" s="35" t="s">
        <v>228</v>
      </c>
      <c r="B160" s="35" t="s">
        <v>214</v>
      </c>
      <c r="C160" s="35" t="s">
        <v>217</v>
      </c>
      <c r="D160" s="35" t="s">
        <v>250</v>
      </c>
      <c r="E160" s="35" t="s">
        <v>251</v>
      </c>
    </row>
    <row r="161" spans="1:5" x14ac:dyDescent="0.25">
      <c r="A161" s="4" t="s">
        <v>28</v>
      </c>
      <c r="B161" s="8">
        <v>2792.8789099999999</v>
      </c>
      <c r="C161" s="11">
        <v>11694.6541</v>
      </c>
    </row>
    <row r="162" spans="1:5" x14ac:dyDescent="0.25">
      <c r="A162" s="4" t="s">
        <v>27</v>
      </c>
      <c r="B162" s="8">
        <v>3254.0809599999998</v>
      </c>
      <c r="C162" s="11">
        <v>14047.4401</v>
      </c>
    </row>
    <row r="163" spans="1:5" x14ac:dyDescent="0.25">
      <c r="A163" s="4" t="s">
        <v>26</v>
      </c>
      <c r="B163" s="8">
        <v>3096.1884399999999</v>
      </c>
      <c r="C163" s="11">
        <v>14631.8189</v>
      </c>
    </row>
    <row r="164" spans="1:5" x14ac:dyDescent="0.25">
      <c r="A164" s="4" t="s">
        <v>25</v>
      </c>
      <c r="B164" s="8">
        <v>3251.78811</v>
      </c>
      <c r="C164" s="11">
        <v>15202.408600000001</v>
      </c>
    </row>
    <row r="165" spans="1:5" x14ac:dyDescent="0.25">
      <c r="A165" s="4" t="s">
        <v>24</v>
      </c>
      <c r="B165" s="8">
        <v>3411.0369700000001</v>
      </c>
      <c r="C165" s="11">
        <v>15586.517400000001</v>
      </c>
    </row>
    <row r="166" spans="1:5" x14ac:dyDescent="0.25">
      <c r="A166" s="4" t="s">
        <v>23</v>
      </c>
      <c r="B166" s="8">
        <v>3241.5912600000001</v>
      </c>
      <c r="C166" s="11">
        <v>15102.413500000001</v>
      </c>
    </row>
    <row r="167" spans="1:5" x14ac:dyDescent="0.25">
      <c r="A167" s="4" t="s">
        <v>22</v>
      </c>
      <c r="B167" s="8">
        <v>3684.4936200000002</v>
      </c>
      <c r="C167" s="11">
        <v>18785.881099999999</v>
      </c>
    </row>
    <row r="168" spans="1:5" x14ac:dyDescent="0.25">
      <c r="A168" s="4" t="s">
        <v>21</v>
      </c>
      <c r="B168" s="8">
        <v>3473.2498399999999</v>
      </c>
      <c r="C168" s="11">
        <v>16107.823700000001</v>
      </c>
    </row>
    <row r="169" spans="1:5" x14ac:dyDescent="0.25">
      <c r="A169" s="4" t="s">
        <v>20</v>
      </c>
      <c r="B169" s="8">
        <v>3929.94335</v>
      </c>
      <c r="C169" s="11">
        <v>16368.1</v>
      </c>
    </row>
    <row r="170" spans="1:5" x14ac:dyDescent="0.25">
      <c r="A170" s="4" t="s">
        <v>19</v>
      </c>
      <c r="B170" s="8">
        <v>3982.6644200000001</v>
      </c>
      <c r="C170" s="11">
        <v>15900.456200000001</v>
      </c>
      <c r="D170" s="33">
        <f>100*((B170-B169)/B169)</f>
        <v>1.3415223911560978</v>
      </c>
      <c r="E170" s="33">
        <f>100*((C170-C169)/C169)</f>
        <v>-2.8570438841404919</v>
      </c>
    </row>
    <row r="171" spans="1:5" x14ac:dyDescent="0.25">
      <c r="A171" s="4" t="s">
        <v>18</v>
      </c>
      <c r="B171" s="8">
        <v>3448.27036</v>
      </c>
      <c r="C171" s="11">
        <v>14081.687400000001</v>
      </c>
      <c r="D171" s="33">
        <f t="shared" ref="D171:D234" si="14">100*((B171-B170)/B170)</f>
        <v>-13.41800371922875</v>
      </c>
      <c r="E171" s="33">
        <f t="shared" ref="E171:E234" si="15">100*((C171-C170)/C170)</f>
        <v>-11.438469293730074</v>
      </c>
    </row>
    <row r="172" spans="1:5" x14ac:dyDescent="0.25">
      <c r="A172" s="4" t="s">
        <v>17</v>
      </c>
      <c r="B172" s="8">
        <v>3846.6766699999998</v>
      </c>
      <c r="C172" s="11">
        <v>15785.8639</v>
      </c>
      <c r="D172" s="33">
        <f t="shared" si="14"/>
        <v>11.553801425245549</v>
      </c>
      <c r="E172" s="33">
        <f t="shared" si="15"/>
        <v>12.102075920248021</v>
      </c>
    </row>
    <row r="173" spans="1:5" x14ac:dyDescent="0.25">
      <c r="A173" s="4" t="s">
        <v>16</v>
      </c>
      <c r="B173" s="8">
        <v>3806.2306199999998</v>
      </c>
      <c r="C173" s="11">
        <v>15975.170700000001</v>
      </c>
      <c r="D173" s="33">
        <f t="shared" si="14"/>
        <v>-1.051454371391189</v>
      </c>
      <c r="E173" s="33">
        <f t="shared" si="15"/>
        <v>1.1992172313103515</v>
      </c>
    </row>
    <row r="174" spans="1:5" x14ac:dyDescent="0.25">
      <c r="A174" s="4" t="s">
        <v>15</v>
      </c>
      <c r="B174" s="8">
        <v>3674.5461399999999</v>
      </c>
      <c r="C174" s="11">
        <v>15727.0843</v>
      </c>
      <c r="D174" s="33">
        <f t="shared" si="14"/>
        <v>-3.459708387296824</v>
      </c>
      <c r="E174" s="33">
        <f t="shared" si="15"/>
        <v>-1.5529499162096598</v>
      </c>
    </row>
    <row r="175" spans="1:5" x14ac:dyDescent="0.25">
      <c r="A175" s="4" t="s">
        <v>14</v>
      </c>
      <c r="B175" s="8">
        <v>3344.8912399999999</v>
      </c>
      <c r="C175" s="11">
        <v>15254.2606</v>
      </c>
      <c r="D175" s="33">
        <f t="shared" si="14"/>
        <v>-8.9713093111412121</v>
      </c>
      <c r="E175" s="33">
        <f t="shared" si="15"/>
        <v>-3.0064294880138771</v>
      </c>
    </row>
    <row r="176" spans="1:5" x14ac:dyDescent="0.25">
      <c r="A176" s="4" t="s">
        <v>13</v>
      </c>
      <c r="B176" s="8">
        <v>3469.03863</v>
      </c>
      <c r="C176" s="11">
        <v>15732.954</v>
      </c>
      <c r="D176" s="33">
        <f t="shared" si="14"/>
        <v>3.7115523672452828</v>
      </c>
      <c r="E176" s="33">
        <f t="shared" si="15"/>
        <v>3.1380963820691519</v>
      </c>
    </row>
    <row r="177" spans="1:5" x14ac:dyDescent="0.25">
      <c r="A177" s="4" t="s">
        <v>12</v>
      </c>
      <c r="B177" s="8">
        <v>3491.1773499999999</v>
      </c>
      <c r="C177" s="11">
        <v>15462.269700000001</v>
      </c>
      <c r="D177" s="33">
        <f t="shared" si="14"/>
        <v>0.63818026725173482</v>
      </c>
      <c r="E177" s="33">
        <f t="shared" si="15"/>
        <v>-1.7204925406887925</v>
      </c>
    </row>
    <row r="178" spans="1:5" x14ac:dyDescent="0.25">
      <c r="A178" s="4" t="s">
        <v>11</v>
      </c>
      <c r="B178" s="8">
        <v>3402.1132899999998</v>
      </c>
      <c r="C178" s="11">
        <v>14674.5249</v>
      </c>
      <c r="D178" s="33">
        <f t="shared" si="14"/>
        <v>-2.5511181779407499</v>
      </c>
      <c r="E178" s="33">
        <f t="shared" si="15"/>
        <v>-5.0946259202812918</v>
      </c>
    </row>
    <row r="179" spans="1:5" x14ac:dyDescent="0.25">
      <c r="A179" s="4" t="s">
        <v>10</v>
      </c>
      <c r="B179" s="8">
        <v>3393.2541999999999</v>
      </c>
      <c r="C179" s="11">
        <v>15109.243200000001</v>
      </c>
      <c r="D179" s="33">
        <f t="shared" si="14"/>
        <v>-0.26039961767410524</v>
      </c>
      <c r="E179" s="33">
        <f t="shared" si="15"/>
        <v>2.9624011881979255</v>
      </c>
    </row>
    <row r="180" spans="1:5" x14ac:dyDescent="0.25">
      <c r="A180" s="4" t="s">
        <v>9</v>
      </c>
      <c r="B180" s="8">
        <v>3354.0796099999998</v>
      </c>
      <c r="C180" s="11">
        <v>14652.42508352</v>
      </c>
      <c r="D180" s="33">
        <f t="shared" si="14"/>
        <v>-1.1544843884669789</v>
      </c>
      <c r="E180" s="33">
        <f t="shared" si="15"/>
        <v>-3.0234347970519182</v>
      </c>
    </row>
    <row r="181" spans="1:5" x14ac:dyDescent="0.25">
      <c r="A181" s="4" t="s">
        <v>8</v>
      </c>
      <c r="B181" s="8">
        <v>3652.64</v>
      </c>
      <c r="C181" s="11">
        <v>15834.653405900001</v>
      </c>
      <c r="D181" s="33">
        <f t="shared" si="14"/>
        <v>8.9014103633634427</v>
      </c>
      <c r="E181" s="33">
        <f t="shared" si="15"/>
        <v>8.0684822863191865</v>
      </c>
    </row>
    <row r="182" spans="1:5" x14ac:dyDescent="0.25">
      <c r="A182" s="4" t="s">
        <v>7</v>
      </c>
      <c r="B182" s="8">
        <v>3876.2303700000002</v>
      </c>
      <c r="C182" s="11">
        <v>15408.20566727</v>
      </c>
      <c r="D182" s="33">
        <f t="shared" si="14"/>
        <v>6.1213360747295207</v>
      </c>
      <c r="E182" s="33">
        <f t="shared" si="15"/>
        <v>-2.6931296044099442</v>
      </c>
    </row>
    <row r="183" spans="1:5" x14ac:dyDescent="0.25">
      <c r="A183" s="4" t="s">
        <v>6</v>
      </c>
      <c r="B183" s="8">
        <v>3782.81666</v>
      </c>
      <c r="C183" s="11">
        <v>14460.610637829999</v>
      </c>
      <c r="D183" s="33">
        <f t="shared" si="14"/>
        <v>-2.40991120452937</v>
      </c>
      <c r="E183" s="33">
        <f t="shared" si="15"/>
        <v>-6.1499375715945659</v>
      </c>
    </row>
    <row r="184" spans="1:5" x14ac:dyDescent="0.25">
      <c r="A184" s="4" t="s">
        <v>5</v>
      </c>
      <c r="B184" s="8">
        <v>3178.5982199999999</v>
      </c>
      <c r="C184" s="11">
        <v>13111.486865979999</v>
      </c>
      <c r="D184" s="33">
        <f t="shared" si="14"/>
        <v>-15.972712777467784</v>
      </c>
      <c r="E184" s="33">
        <f t="shared" si="15"/>
        <v>-9.329645930169745</v>
      </c>
    </row>
    <row r="185" spans="1:5" x14ac:dyDescent="0.25">
      <c r="D185" s="33"/>
      <c r="E185" s="33"/>
    </row>
    <row r="186" spans="1:5" x14ac:dyDescent="0.25">
      <c r="A186" s="35" t="s">
        <v>229</v>
      </c>
      <c r="B186" s="35" t="s">
        <v>214</v>
      </c>
      <c r="C186" s="35" t="s">
        <v>217</v>
      </c>
      <c r="D186" s="35" t="s">
        <v>250</v>
      </c>
      <c r="E186" s="35" t="s">
        <v>251</v>
      </c>
    </row>
    <row r="187" spans="1:5" x14ac:dyDescent="0.25">
      <c r="A187" s="4" t="s">
        <v>28</v>
      </c>
      <c r="B187" s="8">
        <v>909.32869000000005</v>
      </c>
      <c r="C187" s="11">
        <v>715521.15399999998</v>
      </c>
      <c r="D187" s="33"/>
      <c r="E187" s="33"/>
    </row>
    <row r="188" spans="1:5" x14ac:dyDescent="0.25">
      <c r="A188" s="4" t="s">
        <v>27</v>
      </c>
      <c r="B188" s="8">
        <v>952.49532999999997</v>
      </c>
      <c r="C188" s="11">
        <v>710241.946</v>
      </c>
      <c r="D188" s="33"/>
      <c r="E188" s="33"/>
    </row>
    <row r="189" spans="1:5" x14ac:dyDescent="0.25">
      <c r="A189" s="4" t="s">
        <v>26</v>
      </c>
      <c r="B189" s="8">
        <v>963.88094000000001</v>
      </c>
      <c r="C189" s="11">
        <v>709278.42299999995</v>
      </c>
      <c r="D189" s="33"/>
      <c r="E189" s="33"/>
    </row>
    <row r="190" spans="1:5" x14ac:dyDescent="0.25">
      <c r="A190" s="4" t="s">
        <v>25</v>
      </c>
      <c r="B190" s="8">
        <v>941.87</v>
      </c>
      <c r="C190" s="11">
        <v>674996</v>
      </c>
      <c r="D190" s="33"/>
      <c r="E190" s="33"/>
    </row>
    <row r="191" spans="1:5" x14ac:dyDescent="0.25">
      <c r="A191" s="4" t="s">
        <v>24</v>
      </c>
      <c r="B191" s="8">
        <v>934.16647</v>
      </c>
      <c r="C191" s="11">
        <v>663270.67000000004</v>
      </c>
      <c r="D191" s="33"/>
      <c r="E191" s="33"/>
    </row>
    <row r="192" spans="1:5" x14ac:dyDescent="0.25">
      <c r="A192" s="4" t="s">
        <v>23</v>
      </c>
      <c r="B192" s="8">
        <v>872.78724999999997</v>
      </c>
      <c r="C192" s="11">
        <v>628978.55299999996</v>
      </c>
      <c r="D192" s="33"/>
      <c r="E192" s="33"/>
    </row>
    <row r="193" spans="1:5" x14ac:dyDescent="0.25">
      <c r="A193" s="4" t="s">
        <v>22</v>
      </c>
      <c r="B193" s="8">
        <v>978.00206000000003</v>
      </c>
      <c r="C193" s="11">
        <v>694847.37899999996</v>
      </c>
      <c r="D193" s="33"/>
      <c r="E193" s="33"/>
    </row>
    <row r="194" spans="1:5" x14ac:dyDescent="0.25">
      <c r="A194" s="4" t="s">
        <v>21</v>
      </c>
      <c r="B194" s="8">
        <v>856.69506000000001</v>
      </c>
      <c r="C194" s="11">
        <v>615356.78500000003</v>
      </c>
      <c r="D194" s="33"/>
      <c r="E194" s="33"/>
    </row>
    <row r="195" spans="1:5" x14ac:dyDescent="0.25">
      <c r="A195" s="4" t="s">
        <v>20</v>
      </c>
      <c r="B195" s="8">
        <v>917.14274</v>
      </c>
      <c r="C195" s="11">
        <v>662641.91899999999</v>
      </c>
      <c r="D195" s="33"/>
      <c r="E195" s="33"/>
    </row>
    <row r="196" spans="1:5" x14ac:dyDescent="0.25">
      <c r="A196" s="4" t="s">
        <v>19</v>
      </c>
      <c r="B196" s="8">
        <v>935.96321999999998</v>
      </c>
      <c r="C196" s="11">
        <v>680443.28200000001</v>
      </c>
      <c r="D196" s="33">
        <f t="shared" si="14"/>
        <v>2.0520775206703346</v>
      </c>
      <c r="E196" s="33">
        <f t="shared" si="15"/>
        <v>2.6864227103024572</v>
      </c>
    </row>
    <row r="197" spans="1:5" x14ac:dyDescent="0.25">
      <c r="A197" s="4" t="s">
        <v>18</v>
      </c>
      <c r="B197" s="8">
        <v>862.74417000000005</v>
      </c>
      <c r="C197" s="11">
        <v>636968.42599999998</v>
      </c>
      <c r="D197" s="33">
        <f t="shared" si="14"/>
        <v>-7.8228554750260306</v>
      </c>
      <c r="E197" s="33">
        <f t="shared" si="15"/>
        <v>-6.3891961534569202</v>
      </c>
    </row>
    <row r="198" spans="1:5" x14ac:dyDescent="0.25">
      <c r="A198" s="4" t="s">
        <v>17</v>
      </c>
      <c r="B198" s="8">
        <v>991.61509999999998</v>
      </c>
      <c r="C198" s="11">
        <v>761047.44299999997</v>
      </c>
      <c r="D198" s="33">
        <f t="shared" si="14"/>
        <v>14.937328408721665</v>
      </c>
      <c r="E198" s="33">
        <f t="shared" si="15"/>
        <v>19.47961813102491</v>
      </c>
    </row>
    <row r="199" spans="1:5" x14ac:dyDescent="0.25">
      <c r="A199" s="4" t="s">
        <v>16</v>
      </c>
      <c r="B199" s="6">
        <v>893.57857999999999</v>
      </c>
      <c r="C199" s="7">
        <v>723532.66899999999</v>
      </c>
      <c r="D199" s="33">
        <f t="shared" si="14"/>
        <v>-9.8865497308381034</v>
      </c>
      <c r="E199" s="33">
        <f t="shared" si="15"/>
        <v>-4.929360757342427</v>
      </c>
    </row>
    <row r="200" spans="1:5" x14ac:dyDescent="0.25">
      <c r="A200" s="4" t="s">
        <v>15</v>
      </c>
      <c r="B200" s="6">
        <v>917.67002000000002</v>
      </c>
      <c r="C200" s="7">
        <v>713687.50399999996</v>
      </c>
      <c r="D200" s="33">
        <f t="shared" si="14"/>
        <v>2.6960628353468405</v>
      </c>
      <c r="E200" s="33">
        <f t="shared" si="15"/>
        <v>-1.3607077360593978</v>
      </c>
    </row>
    <row r="201" spans="1:5" x14ac:dyDescent="0.25">
      <c r="A201" s="4" t="s">
        <v>14</v>
      </c>
      <c r="B201" s="6">
        <v>836.46297000000004</v>
      </c>
      <c r="C201" s="7">
        <v>628245.82999999996</v>
      </c>
      <c r="D201" s="33">
        <f t="shared" si="14"/>
        <v>-8.8492647934602875</v>
      </c>
      <c r="E201" s="33">
        <f t="shared" si="15"/>
        <v>-11.971860726315869</v>
      </c>
    </row>
    <row r="202" spans="1:5" x14ac:dyDescent="0.25">
      <c r="A202" s="4" t="s">
        <v>13</v>
      </c>
      <c r="B202" s="6">
        <v>934.30106999999998</v>
      </c>
      <c r="C202" s="7">
        <v>680014.522</v>
      </c>
      <c r="D202" s="33">
        <f t="shared" si="14"/>
        <v>11.696644502983789</v>
      </c>
      <c r="E202" s="33">
        <f t="shared" si="15"/>
        <v>8.2401966758776641</v>
      </c>
    </row>
    <row r="203" spans="1:5" x14ac:dyDescent="0.25">
      <c r="A203" s="4" t="s">
        <v>12</v>
      </c>
      <c r="B203" s="6">
        <v>875.54972999999995</v>
      </c>
      <c r="C203" s="7">
        <v>635054.55099999998</v>
      </c>
      <c r="D203" s="33">
        <f t="shared" si="14"/>
        <v>-6.2882663722091241</v>
      </c>
      <c r="E203" s="33">
        <f t="shared" si="15"/>
        <v>-6.611619244213732</v>
      </c>
    </row>
    <row r="204" spans="1:5" x14ac:dyDescent="0.25">
      <c r="A204" s="4" t="s">
        <v>11</v>
      </c>
      <c r="B204" s="6">
        <v>826.54669999999999</v>
      </c>
      <c r="C204" s="7">
        <v>590477.63</v>
      </c>
      <c r="D204" s="33">
        <f t="shared" si="14"/>
        <v>-5.5968300053042066</v>
      </c>
      <c r="E204" s="33">
        <f t="shared" si="15"/>
        <v>-7.0193845441790996</v>
      </c>
    </row>
    <row r="205" spans="1:5" x14ac:dyDescent="0.25">
      <c r="A205" s="4" t="s">
        <v>10</v>
      </c>
      <c r="B205" s="6">
        <v>896.74663999999996</v>
      </c>
      <c r="C205" s="7">
        <v>659143.946</v>
      </c>
      <c r="D205" s="33">
        <f t="shared" si="14"/>
        <v>8.4931607615153482</v>
      </c>
      <c r="E205" s="33">
        <f t="shared" si="15"/>
        <v>11.628944520726382</v>
      </c>
    </row>
    <row r="206" spans="1:5" x14ac:dyDescent="0.25">
      <c r="A206" s="4" t="s">
        <v>9</v>
      </c>
      <c r="B206" s="6">
        <v>864.8614</v>
      </c>
      <c r="C206" s="7">
        <v>643678.3554</v>
      </c>
      <c r="D206" s="33">
        <f t="shared" si="14"/>
        <v>-3.5556575935428039</v>
      </c>
      <c r="E206" s="33">
        <f t="shared" si="15"/>
        <v>-2.3463145939293808</v>
      </c>
    </row>
    <row r="207" spans="1:5" x14ac:dyDescent="0.25">
      <c r="A207" s="4" t="s">
        <v>8</v>
      </c>
      <c r="B207" s="6">
        <v>864.43808000000001</v>
      </c>
      <c r="C207" s="7">
        <v>645573.22900000005</v>
      </c>
      <c r="D207" s="33">
        <f t="shared" si="14"/>
        <v>-4.8946571092199249E-2</v>
      </c>
      <c r="E207" s="33">
        <f t="shared" si="15"/>
        <v>0.29438205962705111</v>
      </c>
    </row>
    <row r="208" spans="1:5" x14ac:dyDescent="0.25">
      <c r="A208" s="4" t="s">
        <v>7</v>
      </c>
      <c r="B208" s="6">
        <v>886.39</v>
      </c>
      <c r="C208" s="7">
        <v>661741</v>
      </c>
      <c r="D208" s="33">
        <f t="shared" si="14"/>
        <v>2.5394438893760873</v>
      </c>
      <c r="E208" s="33">
        <f t="shared" si="15"/>
        <v>2.5044054297362983</v>
      </c>
    </row>
    <row r="209" spans="1:5" x14ac:dyDescent="0.25">
      <c r="A209" s="4" t="s">
        <v>6</v>
      </c>
      <c r="B209" s="6">
        <v>884.58</v>
      </c>
      <c r="C209" s="7">
        <v>659157.31000000006</v>
      </c>
      <c r="D209" s="33">
        <f t="shared" si="14"/>
        <v>-0.20419905459221621</v>
      </c>
      <c r="E209" s="33">
        <f t="shared" si="15"/>
        <v>-0.39043825303252239</v>
      </c>
    </row>
    <row r="210" spans="1:5" x14ac:dyDescent="0.25">
      <c r="A210" s="4" t="s">
        <v>5</v>
      </c>
      <c r="B210" s="6">
        <v>710.01039000000003</v>
      </c>
      <c r="C210" s="7">
        <v>565045.57920000004</v>
      </c>
      <c r="D210" s="33">
        <f t="shared" si="14"/>
        <v>-19.734745302855593</v>
      </c>
      <c r="E210" s="33">
        <f t="shared" si="15"/>
        <v>-14.277582812515577</v>
      </c>
    </row>
    <row r="211" spans="1:5" x14ac:dyDescent="0.25">
      <c r="D211" s="33"/>
      <c r="E211" s="33"/>
    </row>
    <row r="212" spans="1:5" x14ac:dyDescent="0.25">
      <c r="A212" s="35" t="s">
        <v>230</v>
      </c>
      <c r="B212" s="35" t="s">
        <v>214</v>
      </c>
      <c r="C212" s="35" t="s">
        <v>215</v>
      </c>
      <c r="D212" s="35" t="s">
        <v>250</v>
      </c>
      <c r="E212" s="35" t="s">
        <v>251</v>
      </c>
    </row>
    <row r="213" spans="1:5" x14ac:dyDescent="0.25">
      <c r="A213" s="4" t="s">
        <v>28</v>
      </c>
      <c r="B213" s="12">
        <v>1900.8000000000002</v>
      </c>
      <c r="C213" s="17">
        <v>27021.85</v>
      </c>
      <c r="D213" s="33"/>
      <c r="E213" s="33"/>
    </row>
    <row r="214" spans="1:5" x14ac:dyDescent="0.25">
      <c r="A214" s="4" t="s">
        <v>27</v>
      </c>
      <c r="B214" s="12">
        <v>1894.8</v>
      </c>
      <c r="C214" s="16">
        <v>33288.51</v>
      </c>
      <c r="D214" s="33"/>
      <c r="E214" s="33"/>
    </row>
    <row r="215" spans="1:5" x14ac:dyDescent="0.25">
      <c r="A215" s="4" t="s">
        <v>26</v>
      </c>
      <c r="B215" s="12">
        <v>2463.6999999999998</v>
      </c>
      <c r="C215" s="16">
        <v>40834.03</v>
      </c>
      <c r="D215" s="33"/>
      <c r="E215" s="33"/>
    </row>
    <row r="216" spans="1:5" x14ac:dyDescent="0.25">
      <c r="A216" s="4" t="s">
        <v>25</v>
      </c>
      <c r="B216" s="12">
        <v>2737.5</v>
      </c>
      <c r="C216" s="16">
        <v>51843.14</v>
      </c>
      <c r="D216" s="33"/>
      <c r="E216" s="33"/>
    </row>
    <row r="217" spans="1:5" x14ac:dyDescent="0.25">
      <c r="A217" s="4" t="s">
        <v>24</v>
      </c>
      <c r="B217" s="12">
        <v>3120.2</v>
      </c>
      <c r="C217" s="16">
        <v>54212.26</v>
      </c>
      <c r="D217" s="33"/>
      <c r="E217" s="33"/>
    </row>
    <row r="218" spans="1:5" x14ac:dyDescent="0.25">
      <c r="A218" s="4" t="s">
        <v>23</v>
      </c>
      <c r="B218" s="12">
        <v>4058.7</v>
      </c>
      <c r="C218" s="16">
        <v>59835.360000000001</v>
      </c>
      <c r="D218" s="33"/>
      <c r="E218" s="33"/>
    </row>
    <row r="219" spans="1:5" x14ac:dyDescent="0.25">
      <c r="A219" s="4" t="s">
        <v>22</v>
      </c>
      <c r="B219" s="12">
        <v>4823.6000000000004</v>
      </c>
      <c r="C219" s="16">
        <v>74978.27</v>
      </c>
      <c r="D219" s="33"/>
      <c r="E219" s="33"/>
    </row>
    <row r="220" spans="1:5" x14ac:dyDescent="0.25">
      <c r="A220" s="4" t="s">
        <v>21</v>
      </c>
      <c r="B220" s="12">
        <v>5249.4000000000005</v>
      </c>
      <c r="C220" s="16">
        <v>82232.210000000006</v>
      </c>
      <c r="D220" s="33"/>
      <c r="E220" s="33"/>
    </row>
    <row r="221" spans="1:5" x14ac:dyDescent="0.25">
      <c r="A221" s="4" t="s">
        <v>20</v>
      </c>
      <c r="B221" s="12">
        <v>6201.7</v>
      </c>
      <c r="C221" s="16">
        <v>102594.82</v>
      </c>
      <c r="D221" s="33"/>
      <c r="E221" s="33"/>
    </row>
    <row r="222" spans="1:5" x14ac:dyDescent="0.25">
      <c r="A222" s="4" t="s">
        <v>19</v>
      </c>
      <c r="B222" s="12">
        <v>6727.5</v>
      </c>
      <c r="C222" s="16">
        <v>109932.43</v>
      </c>
      <c r="D222" s="33">
        <f t="shared" si="14"/>
        <v>8.4783204605188924</v>
      </c>
      <c r="E222" s="33">
        <f t="shared" si="15"/>
        <v>7.1520277534479675</v>
      </c>
    </row>
    <row r="223" spans="1:5" x14ac:dyDescent="0.25">
      <c r="A223" s="4" t="s">
        <v>18</v>
      </c>
      <c r="B223" s="12">
        <v>6741.9000000000005</v>
      </c>
      <c r="C223" s="16">
        <v>106737.12</v>
      </c>
      <c r="D223" s="33">
        <f t="shared" si="14"/>
        <v>0.21404682274248302</v>
      </c>
      <c r="E223" s="33">
        <f t="shared" si="15"/>
        <v>-2.9066127256533836</v>
      </c>
    </row>
    <row r="224" spans="1:5" x14ac:dyDescent="0.25">
      <c r="A224" s="4" t="s">
        <v>17</v>
      </c>
      <c r="B224" s="15">
        <v>7995.4</v>
      </c>
      <c r="C224" s="16">
        <v>133460.72</v>
      </c>
      <c r="D224" s="33">
        <f t="shared" si="14"/>
        <v>18.592681588276285</v>
      </c>
      <c r="E224" s="33">
        <f t="shared" si="15"/>
        <v>25.036838168389785</v>
      </c>
    </row>
    <row r="225" spans="1:5" x14ac:dyDescent="0.25">
      <c r="A225" s="4" t="s">
        <v>16</v>
      </c>
      <c r="B225" s="14">
        <v>7817.9</v>
      </c>
      <c r="C225" s="14">
        <v>142034.39000000001</v>
      </c>
      <c r="D225" s="33">
        <f t="shared" si="14"/>
        <v>-2.2200265152462668</v>
      </c>
      <c r="E225" s="33">
        <f t="shared" si="15"/>
        <v>6.4241149006239535</v>
      </c>
    </row>
    <row r="226" spans="1:5" x14ac:dyDescent="0.25">
      <c r="A226" s="4" t="s">
        <v>15</v>
      </c>
      <c r="B226" s="14">
        <v>7335.4</v>
      </c>
      <c r="C226" s="14">
        <v>152449.29</v>
      </c>
      <c r="D226" s="33">
        <f t="shared" si="14"/>
        <v>-6.1717340973918828</v>
      </c>
      <c r="E226" s="33">
        <f t="shared" si="15"/>
        <v>7.3326607732113276</v>
      </c>
    </row>
    <row r="227" spans="1:5" x14ac:dyDescent="0.25">
      <c r="A227" s="4" t="s">
        <v>14</v>
      </c>
      <c r="B227" s="14">
        <v>7545.4</v>
      </c>
      <c r="C227" s="14">
        <v>146566.35</v>
      </c>
      <c r="D227" s="33">
        <f t="shared" si="14"/>
        <v>2.8628295662131582</v>
      </c>
      <c r="E227" s="33">
        <f t="shared" si="15"/>
        <v>-3.858948769128411</v>
      </c>
    </row>
    <row r="228" spans="1:5" x14ac:dyDescent="0.25">
      <c r="A228" s="4" t="s">
        <v>13</v>
      </c>
      <c r="B228" s="14">
        <v>8222.9</v>
      </c>
      <c r="C228" s="14">
        <v>146386.64000000001</v>
      </c>
      <c r="D228" s="33">
        <f t="shared" si="14"/>
        <v>8.9789805709438877</v>
      </c>
      <c r="E228" s="33">
        <f t="shared" si="15"/>
        <v>-0.12261341024047596</v>
      </c>
    </row>
    <row r="229" spans="1:5" x14ac:dyDescent="0.25">
      <c r="A229" s="4" t="s">
        <v>12</v>
      </c>
      <c r="B229" s="14">
        <v>9183.5</v>
      </c>
      <c r="C229" s="14">
        <v>154504.89000000001</v>
      </c>
      <c r="D229" s="33">
        <f t="shared" si="14"/>
        <v>11.682009996473269</v>
      </c>
      <c r="E229" s="33">
        <f t="shared" si="15"/>
        <v>5.5457588206136839</v>
      </c>
    </row>
    <row r="230" spans="1:5" x14ac:dyDescent="0.25">
      <c r="A230" s="4" t="s">
        <v>11</v>
      </c>
      <c r="B230" s="14">
        <v>9550.2000000000007</v>
      </c>
      <c r="C230" s="14">
        <v>161456.56</v>
      </c>
      <c r="D230" s="33">
        <f t="shared" si="14"/>
        <v>3.9930309794740646</v>
      </c>
      <c r="E230" s="33">
        <f t="shared" si="15"/>
        <v>4.4993203774974262</v>
      </c>
    </row>
    <row r="231" spans="1:5" x14ac:dyDescent="0.25">
      <c r="A231" s="4" t="s">
        <v>10</v>
      </c>
      <c r="B231" s="14">
        <v>11483.599999999999</v>
      </c>
      <c r="C231" s="14">
        <v>191359.94</v>
      </c>
      <c r="D231" s="33">
        <f t="shared" si="14"/>
        <v>20.244602207283595</v>
      </c>
      <c r="E231" s="33">
        <f t="shared" si="15"/>
        <v>18.521006517170939</v>
      </c>
    </row>
    <row r="232" spans="1:5" x14ac:dyDescent="0.25">
      <c r="A232" s="4" t="s">
        <v>9</v>
      </c>
      <c r="B232" s="6">
        <v>12187.707420000001</v>
      </c>
      <c r="C232" s="7">
        <v>189229.08910859999</v>
      </c>
      <c r="D232" s="33">
        <f t="shared" si="14"/>
        <v>6.1314171514159517</v>
      </c>
      <c r="E232" s="33">
        <f t="shared" si="15"/>
        <v>-1.113530288209754</v>
      </c>
    </row>
    <row r="233" spans="1:5" x14ac:dyDescent="0.25">
      <c r="A233" s="4" t="s">
        <v>8</v>
      </c>
      <c r="B233" s="6">
        <v>13084.01713</v>
      </c>
      <c r="C233" s="7">
        <v>202520.7585661</v>
      </c>
      <c r="D233" s="33">
        <f t="shared" si="14"/>
        <v>7.3542109201699191</v>
      </c>
      <c r="E233" s="33">
        <f t="shared" si="15"/>
        <v>7.0241153303189172</v>
      </c>
    </row>
    <row r="234" spans="1:5" x14ac:dyDescent="0.25">
      <c r="A234" s="4" t="s">
        <v>7</v>
      </c>
      <c r="B234" s="6">
        <v>13050.19</v>
      </c>
      <c r="C234" s="7">
        <v>216242.97</v>
      </c>
      <c r="D234" s="33">
        <f t="shared" si="14"/>
        <v>-0.2585377996979103</v>
      </c>
      <c r="E234" s="33">
        <f t="shared" si="15"/>
        <v>6.775706120724041</v>
      </c>
    </row>
    <row r="235" spans="1:5" x14ac:dyDescent="0.25">
      <c r="A235" s="4" t="s">
        <v>6</v>
      </c>
      <c r="B235" s="6">
        <v>13256.93237</v>
      </c>
      <c r="C235" s="7">
        <v>222516.95003010001</v>
      </c>
      <c r="D235" s="33">
        <f t="shared" ref="D235:D237" si="16">100*((B235-B234)/B234)</f>
        <v>1.5842096551850964</v>
      </c>
      <c r="E235" s="33">
        <f t="shared" ref="E235:E237" si="17">100*((C235-C234)/C234)</f>
        <v>2.9013567609157453</v>
      </c>
    </row>
    <row r="236" spans="1:5" x14ac:dyDescent="0.25">
      <c r="A236" s="4" t="s">
        <v>5</v>
      </c>
      <c r="B236" s="6">
        <v>12468.4455</v>
      </c>
      <c r="C236" s="7">
        <v>206462.3070263</v>
      </c>
      <c r="D236" s="33">
        <f t="shared" si="16"/>
        <v>-5.9477324617293847</v>
      </c>
      <c r="E236" s="33">
        <f t="shared" si="17"/>
        <v>-7.2150202497509923</v>
      </c>
    </row>
    <row r="237" spans="1:5" x14ac:dyDescent="0.25">
      <c r="A237" s="27" t="s">
        <v>211</v>
      </c>
      <c r="B237" s="28">
        <v>9995.7000000000007</v>
      </c>
      <c r="C237" s="45">
        <v>151140.66</v>
      </c>
      <c r="D237" s="33">
        <f t="shared" si="16"/>
        <v>-19.832027176122306</v>
      </c>
      <c r="E237" s="33">
        <f t="shared" si="17"/>
        <v>-26.795034804707914</v>
      </c>
    </row>
  </sheetData>
  <sortState ref="A215:D239">
    <sortCondition descending="1" ref="D21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566D-B079-41A2-A8EB-E5DD67698A63}">
  <dimension ref="A1"/>
  <sheetViews>
    <sheetView workbookViewId="0">
      <selection activeCell="W9" sqref="W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18ED7-86DF-4A89-B52F-C981A3F1E5AF}">
  <dimension ref="A1:N199"/>
  <sheetViews>
    <sheetView topLeftCell="A43" workbookViewId="0">
      <selection activeCell="D52" sqref="D52"/>
    </sheetView>
  </sheetViews>
  <sheetFormatPr defaultRowHeight="15" x14ac:dyDescent="0.25"/>
  <cols>
    <col min="1" max="2" width="9.140625" style="35"/>
    <col min="3" max="4" width="12.7109375" style="56" customWidth="1"/>
    <col min="5" max="5" width="9.140625" style="35"/>
    <col min="6" max="6" width="20.5703125" style="35" bestFit="1" customWidth="1"/>
    <col min="7" max="7" width="16.28515625" style="35" bestFit="1" customWidth="1"/>
    <col min="8" max="9" width="12.7109375" style="35" bestFit="1" customWidth="1"/>
    <col min="10" max="10" width="9.140625" style="35"/>
    <col min="11" max="11" width="18.5703125" style="35" bestFit="1" customWidth="1"/>
    <col min="12" max="12" width="16.28515625" style="35" bestFit="1" customWidth="1"/>
    <col min="13" max="14" width="12.7109375" style="35" bestFit="1" customWidth="1"/>
    <col min="15" max="16384" width="9.140625" style="35"/>
  </cols>
  <sheetData>
    <row r="1" spans="1:14" x14ac:dyDescent="0.25">
      <c r="A1" s="35" t="s">
        <v>213</v>
      </c>
    </row>
    <row r="2" spans="1:14" x14ac:dyDescent="0.25">
      <c r="A2" s="49" t="s">
        <v>248</v>
      </c>
      <c r="B2" s="49" t="s">
        <v>249</v>
      </c>
      <c r="C2" s="51" t="s">
        <v>261</v>
      </c>
      <c r="D2" s="51" t="s">
        <v>260</v>
      </c>
      <c r="F2" s="58" t="s">
        <v>262</v>
      </c>
      <c r="G2" s="58" t="s">
        <v>234</v>
      </c>
      <c r="K2" s="58" t="s">
        <v>263</v>
      </c>
      <c r="L2" s="58" t="s">
        <v>234</v>
      </c>
    </row>
    <row r="3" spans="1:14" x14ac:dyDescent="0.25">
      <c r="A3" s="4" t="s">
        <v>247</v>
      </c>
      <c r="B3" s="4" t="s">
        <v>235</v>
      </c>
      <c r="C3" s="52">
        <v>4.0905901433906617</v>
      </c>
      <c r="D3" s="52">
        <v>5.5786889568855909</v>
      </c>
      <c r="F3" s="58" t="s">
        <v>232</v>
      </c>
      <c r="G3" s="35" t="s">
        <v>246</v>
      </c>
      <c r="H3" s="35" t="s">
        <v>247</v>
      </c>
      <c r="I3" s="35" t="s">
        <v>233</v>
      </c>
      <c r="K3" s="58" t="s">
        <v>232</v>
      </c>
      <c r="L3" s="35" t="s">
        <v>246</v>
      </c>
      <c r="M3" s="35" t="s">
        <v>247</v>
      </c>
      <c r="N3" s="35" t="s">
        <v>233</v>
      </c>
    </row>
    <row r="4" spans="1:14" x14ac:dyDescent="0.25">
      <c r="A4" s="4" t="s">
        <v>247</v>
      </c>
      <c r="B4" s="4" t="s">
        <v>238</v>
      </c>
      <c r="C4" s="52">
        <v>-5.7939166899772712</v>
      </c>
      <c r="D4" s="52">
        <v>-11.604301210702603</v>
      </c>
      <c r="F4" s="59" t="s">
        <v>235</v>
      </c>
      <c r="G4" s="33">
        <v>0.94911220954554676</v>
      </c>
      <c r="H4" s="33">
        <v>4.0905901433906617</v>
      </c>
      <c r="I4" s="33">
        <v>5.0397023529362084</v>
      </c>
      <c r="J4" s="33"/>
      <c r="K4" s="60" t="s">
        <v>235</v>
      </c>
      <c r="L4" s="33">
        <v>-3.2744089025905683</v>
      </c>
      <c r="M4" s="33">
        <v>5.5786889568855909</v>
      </c>
      <c r="N4" s="33">
        <v>2.3042800542950226</v>
      </c>
    </row>
    <row r="5" spans="1:14" x14ac:dyDescent="0.25">
      <c r="A5" s="4" t="s">
        <v>247</v>
      </c>
      <c r="B5" s="4" t="s">
        <v>237</v>
      </c>
      <c r="C5" s="52">
        <v>23.22698991375341</v>
      </c>
      <c r="D5" s="52">
        <v>32.751080292011252</v>
      </c>
      <c r="F5" s="59" t="s">
        <v>238</v>
      </c>
      <c r="G5" s="33">
        <v>-2.9749535916478131</v>
      </c>
      <c r="H5" s="33">
        <v>-5.7939166899772712</v>
      </c>
      <c r="I5" s="33">
        <v>-8.7688702816250839</v>
      </c>
      <c r="J5" s="33"/>
      <c r="K5" s="60" t="s">
        <v>238</v>
      </c>
      <c r="L5" s="33">
        <v>-9.8143153274342474</v>
      </c>
      <c r="M5" s="33">
        <v>-11.604301210702603</v>
      </c>
      <c r="N5" s="33">
        <v>-21.418616538136853</v>
      </c>
    </row>
    <row r="6" spans="1:14" x14ac:dyDescent="0.25">
      <c r="A6" s="4" t="s">
        <v>247</v>
      </c>
      <c r="B6" s="4" t="s">
        <v>236</v>
      </c>
      <c r="C6" s="54">
        <v>-15.927756705810248</v>
      </c>
      <c r="D6" s="54">
        <v>-25.862273517639682</v>
      </c>
      <c r="F6" s="59" t="s">
        <v>237</v>
      </c>
      <c r="G6" s="33">
        <v>-10.688090333409622</v>
      </c>
      <c r="H6" s="33">
        <v>23.22698991375341</v>
      </c>
      <c r="I6" s="33">
        <v>12.538899580343788</v>
      </c>
      <c r="J6" s="33"/>
      <c r="K6" s="60" t="s">
        <v>237</v>
      </c>
      <c r="L6" s="33">
        <v>34.345231679253416</v>
      </c>
      <c r="M6" s="33">
        <v>32.751080292011252</v>
      </c>
      <c r="N6" s="33">
        <v>67.096311971264669</v>
      </c>
    </row>
    <row r="7" spans="1:14" x14ac:dyDescent="0.25">
      <c r="A7" s="4" t="s">
        <v>247</v>
      </c>
      <c r="B7" s="4" t="s">
        <v>231</v>
      </c>
      <c r="C7" s="54">
        <v>8.8748329124675056</v>
      </c>
      <c r="D7" s="54">
        <v>12.683090022637064</v>
      </c>
      <c r="F7" s="59" t="s">
        <v>236</v>
      </c>
      <c r="G7" s="33"/>
      <c r="H7" s="33">
        <v>-15.927756705810248</v>
      </c>
      <c r="I7" s="33">
        <v>-15.927756705810248</v>
      </c>
      <c r="J7" s="33"/>
      <c r="K7" s="60" t="s">
        <v>236</v>
      </c>
      <c r="L7" s="33"/>
      <c r="M7" s="33">
        <v>-25.862273517639682</v>
      </c>
      <c r="N7" s="33">
        <v>-25.862273517639682</v>
      </c>
    </row>
    <row r="8" spans="1:14" x14ac:dyDescent="0.25">
      <c r="A8" s="4" t="s">
        <v>247</v>
      </c>
      <c r="B8" s="4" t="s">
        <v>245</v>
      </c>
      <c r="C8" s="54">
        <v>-5.1111236728350171</v>
      </c>
      <c r="D8" s="54">
        <v>-2.9652014250917107</v>
      </c>
      <c r="F8" s="59" t="s">
        <v>231</v>
      </c>
      <c r="G8" s="33"/>
      <c r="H8" s="33">
        <v>8.8748329124675056</v>
      </c>
      <c r="I8" s="33">
        <v>8.8748329124675056</v>
      </c>
      <c r="J8" s="33"/>
      <c r="K8" s="60" t="s">
        <v>231</v>
      </c>
      <c r="L8" s="33"/>
      <c r="M8" s="33">
        <v>12.683090022637064</v>
      </c>
      <c r="N8" s="33">
        <v>12.683090022637064</v>
      </c>
    </row>
    <row r="9" spans="1:14" x14ac:dyDescent="0.25">
      <c r="A9" s="4" t="s">
        <v>247</v>
      </c>
      <c r="B9" s="4" t="s">
        <v>244</v>
      </c>
      <c r="C9" s="54">
        <v>7.8239841300699773</v>
      </c>
      <c r="D9" s="54">
        <v>6.961542642285182</v>
      </c>
      <c r="F9" s="59" t="s">
        <v>245</v>
      </c>
      <c r="G9" s="33"/>
      <c r="H9" s="33">
        <v>-5.1111236728350171</v>
      </c>
      <c r="I9" s="33">
        <v>-5.1111236728350171</v>
      </c>
      <c r="J9" s="33"/>
      <c r="K9" s="60" t="s">
        <v>245</v>
      </c>
      <c r="L9" s="33"/>
      <c r="M9" s="33">
        <v>-2.9652014250917107</v>
      </c>
      <c r="N9" s="33">
        <v>-2.9652014250917107</v>
      </c>
    </row>
    <row r="10" spans="1:14" x14ac:dyDescent="0.25">
      <c r="A10" s="4" t="s">
        <v>247</v>
      </c>
      <c r="B10" s="4" t="s">
        <v>243</v>
      </c>
      <c r="C10" s="54">
        <v>-6.8025834220715673</v>
      </c>
      <c r="D10" s="54">
        <v>-9.7094150901906673</v>
      </c>
      <c r="F10" s="59" t="s">
        <v>244</v>
      </c>
      <c r="G10" s="33"/>
      <c r="H10" s="33">
        <v>7.8239841300699773</v>
      </c>
      <c r="I10" s="33">
        <v>7.8239841300699773</v>
      </c>
      <c r="J10" s="33"/>
      <c r="K10" s="60" t="s">
        <v>244</v>
      </c>
      <c r="L10" s="33"/>
      <c r="M10" s="33">
        <v>6.961542642285182</v>
      </c>
      <c r="N10" s="33">
        <v>6.961542642285182</v>
      </c>
    </row>
    <row r="11" spans="1:14" x14ac:dyDescent="0.25">
      <c r="A11" s="4" t="s">
        <v>247</v>
      </c>
      <c r="B11" s="4" t="s">
        <v>242</v>
      </c>
      <c r="C11" s="54">
        <v>-3.6682199392846684</v>
      </c>
      <c r="D11" s="54">
        <v>-4.537579803135336</v>
      </c>
      <c r="F11" s="59" t="s">
        <v>243</v>
      </c>
      <c r="G11" s="33"/>
      <c r="H11" s="33">
        <v>-6.8025834220715673</v>
      </c>
      <c r="I11" s="33">
        <v>-6.8025834220715673</v>
      </c>
      <c r="J11" s="33"/>
      <c r="K11" s="60" t="s">
        <v>243</v>
      </c>
      <c r="L11" s="33"/>
      <c r="M11" s="33">
        <v>-9.7094150901906673</v>
      </c>
      <c r="N11" s="33">
        <v>-9.7094150901906673</v>
      </c>
    </row>
    <row r="12" spans="1:14" x14ac:dyDescent="0.25">
      <c r="A12" s="4" t="s">
        <v>247</v>
      </c>
      <c r="B12" s="4" t="s">
        <v>241</v>
      </c>
      <c r="C12" s="54">
        <v>12.804304701995797</v>
      </c>
      <c r="D12" s="54">
        <v>-4.7490007885557262</v>
      </c>
      <c r="F12" s="59" t="s">
        <v>242</v>
      </c>
      <c r="G12" s="33"/>
      <c r="H12" s="33">
        <v>-3.6682199392846684</v>
      </c>
      <c r="I12" s="33">
        <v>-3.6682199392846684</v>
      </c>
      <c r="J12" s="33"/>
      <c r="K12" s="60" t="s">
        <v>242</v>
      </c>
      <c r="L12" s="33"/>
      <c r="M12" s="33">
        <v>-4.537579803135336</v>
      </c>
      <c r="N12" s="33">
        <v>-4.537579803135336</v>
      </c>
    </row>
    <row r="13" spans="1:14" x14ac:dyDescent="0.25">
      <c r="A13" s="4" t="s">
        <v>247</v>
      </c>
      <c r="B13" s="4" t="s">
        <v>240</v>
      </c>
      <c r="C13" s="54">
        <v>3.903659134200784</v>
      </c>
      <c r="D13" s="54">
        <v>-16.424742288850329</v>
      </c>
      <c r="F13" s="59" t="s">
        <v>241</v>
      </c>
      <c r="G13" s="33"/>
      <c r="H13" s="33">
        <v>12.804304701995797</v>
      </c>
      <c r="I13" s="33">
        <v>12.804304701995797</v>
      </c>
      <c r="J13" s="33"/>
      <c r="K13" s="60" t="s">
        <v>241</v>
      </c>
      <c r="L13" s="33"/>
      <c r="M13" s="33">
        <v>-4.7490007885557262</v>
      </c>
      <c r="N13" s="33">
        <v>-4.7490007885557262</v>
      </c>
    </row>
    <row r="14" spans="1:14" x14ac:dyDescent="0.25">
      <c r="A14" s="4" t="s">
        <v>247</v>
      </c>
      <c r="B14" s="4" t="s">
        <v>239</v>
      </c>
      <c r="C14" s="54">
        <v>1.6810431226814304</v>
      </c>
      <c r="D14" s="54">
        <v>18.450754731166672</v>
      </c>
      <c r="F14" s="59" t="s">
        <v>240</v>
      </c>
      <c r="G14" s="33"/>
      <c r="H14" s="33">
        <v>3.903659134200784</v>
      </c>
      <c r="I14" s="33">
        <v>3.903659134200784</v>
      </c>
      <c r="J14" s="33"/>
      <c r="K14" s="60" t="s">
        <v>240</v>
      </c>
      <c r="L14" s="33"/>
      <c r="M14" s="33">
        <v>-16.424742288850329</v>
      </c>
      <c r="N14" s="33">
        <v>-16.424742288850329</v>
      </c>
    </row>
    <row r="15" spans="1:14" x14ac:dyDescent="0.25">
      <c r="A15" s="4" t="s">
        <v>246</v>
      </c>
      <c r="B15" s="4" t="s">
        <v>235</v>
      </c>
      <c r="C15" s="54">
        <v>0.94911220954554676</v>
      </c>
      <c r="D15" s="54">
        <v>-3.2744089025905683</v>
      </c>
      <c r="F15" s="59" t="s">
        <v>239</v>
      </c>
      <c r="G15" s="33"/>
      <c r="H15" s="33">
        <v>1.6810431226814304</v>
      </c>
      <c r="I15" s="33">
        <v>1.6810431226814304</v>
      </c>
      <c r="J15" s="33"/>
      <c r="K15" s="60" t="s">
        <v>239</v>
      </c>
      <c r="L15" s="33"/>
      <c r="M15" s="33">
        <v>18.450754731166672</v>
      </c>
      <c r="N15" s="33">
        <v>18.450754731166672</v>
      </c>
    </row>
    <row r="16" spans="1:14" x14ac:dyDescent="0.25">
      <c r="A16" s="4" t="s">
        <v>246</v>
      </c>
      <c r="B16" s="4" t="s">
        <v>238</v>
      </c>
      <c r="C16" s="54">
        <v>-2.9749535916478131</v>
      </c>
      <c r="D16" s="54">
        <v>-9.8143153274342474</v>
      </c>
      <c r="F16" s="59" t="s">
        <v>233</v>
      </c>
      <c r="G16" s="33">
        <v>-12.713931715511888</v>
      </c>
      <c r="H16" s="33">
        <v>25.101803628580793</v>
      </c>
      <c r="I16" s="33">
        <v>12.387871913068906</v>
      </c>
      <c r="J16" s="33"/>
      <c r="K16" s="60" t="s">
        <v>233</v>
      </c>
      <c r="L16" s="33">
        <v>21.2565074492286</v>
      </c>
      <c r="M16" s="33">
        <v>0.57264252081970568</v>
      </c>
      <c r="N16" s="33">
        <v>21.829149970048313</v>
      </c>
    </row>
    <row r="17" spans="1:14" x14ac:dyDescent="0.25">
      <c r="A17" s="4" t="s">
        <v>246</v>
      </c>
      <c r="B17" s="4" t="s">
        <v>237</v>
      </c>
      <c r="C17" s="54">
        <v>-10.688090333409622</v>
      </c>
      <c r="D17" s="54">
        <v>34.345231679253416</v>
      </c>
      <c r="G17" s="33"/>
      <c r="H17" s="33"/>
      <c r="I17" s="33"/>
      <c r="J17" s="33"/>
      <c r="K17" s="33"/>
      <c r="L17" s="33"/>
      <c r="M17" s="33"/>
      <c r="N17" s="33"/>
    </row>
    <row r="18" spans="1:14" x14ac:dyDescent="0.25">
      <c r="G18" s="33"/>
      <c r="H18" s="33"/>
      <c r="I18" s="33"/>
      <c r="J18" s="33"/>
      <c r="K18" s="33"/>
      <c r="L18" s="33"/>
      <c r="M18" s="33"/>
      <c r="N18" s="33"/>
    </row>
    <row r="19" spans="1:14" x14ac:dyDescent="0.25">
      <c r="A19" s="35" t="s">
        <v>216</v>
      </c>
      <c r="G19" s="33"/>
      <c r="H19" s="33"/>
      <c r="I19" s="33"/>
      <c r="J19" s="33"/>
      <c r="K19" s="33"/>
      <c r="L19" s="33"/>
      <c r="M19" s="33"/>
      <c r="N19" s="33"/>
    </row>
    <row r="20" spans="1:14" x14ac:dyDescent="0.25">
      <c r="A20" s="49" t="s">
        <v>248</v>
      </c>
      <c r="B20" s="49" t="s">
        <v>249</v>
      </c>
      <c r="C20" s="51" t="s">
        <v>261</v>
      </c>
      <c r="D20" s="51" t="s">
        <v>260</v>
      </c>
      <c r="F20" s="58" t="s">
        <v>262</v>
      </c>
      <c r="G20" s="61" t="s">
        <v>234</v>
      </c>
      <c r="H20" s="33"/>
      <c r="I20" s="33"/>
      <c r="J20" s="33"/>
      <c r="K20" s="61" t="s">
        <v>263</v>
      </c>
      <c r="L20" s="61" t="s">
        <v>234</v>
      </c>
      <c r="M20" s="33"/>
      <c r="N20" s="33"/>
    </row>
    <row r="21" spans="1:14" x14ac:dyDescent="0.25">
      <c r="A21" s="4" t="s">
        <v>247</v>
      </c>
      <c r="B21" s="4" t="s">
        <v>235</v>
      </c>
      <c r="C21" s="52">
        <v>5.3138556155867347</v>
      </c>
      <c r="D21" s="52">
        <v>0.47124177329026984</v>
      </c>
      <c r="F21" s="58" t="s">
        <v>232</v>
      </c>
      <c r="G21" s="33" t="s">
        <v>246</v>
      </c>
      <c r="H21" s="33" t="s">
        <v>247</v>
      </c>
      <c r="I21" s="33" t="s">
        <v>233</v>
      </c>
      <c r="J21" s="33"/>
      <c r="K21" s="61" t="s">
        <v>232</v>
      </c>
      <c r="L21" s="33" t="s">
        <v>246</v>
      </c>
      <c r="M21" s="33" t="s">
        <v>247</v>
      </c>
      <c r="N21" s="33" t="s">
        <v>233</v>
      </c>
    </row>
    <row r="22" spans="1:14" x14ac:dyDescent="0.25">
      <c r="A22" s="4" t="s">
        <v>247</v>
      </c>
      <c r="B22" s="4" t="s">
        <v>238</v>
      </c>
      <c r="C22" s="52">
        <v>-1.9653710393528552</v>
      </c>
      <c r="D22" s="52">
        <v>-2.2800817545007255</v>
      </c>
      <c r="F22" s="59" t="s">
        <v>235</v>
      </c>
      <c r="G22" s="33">
        <v>11.497051363532915</v>
      </c>
      <c r="H22" s="33">
        <v>5.3138556155867347</v>
      </c>
      <c r="I22" s="33">
        <v>16.81090697911965</v>
      </c>
      <c r="J22" s="33"/>
      <c r="K22" s="60" t="s">
        <v>235</v>
      </c>
      <c r="L22" s="33">
        <v>-0.65734715909220565</v>
      </c>
      <c r="M22" s="33">
        <v>0.47124177329026984</v>
      </c>
      <c r="N22" s="33">
        <v>-0.18610538580193581</v>
      </c>
    </row>
    <row r="23" spans="1:14" x14ac:dyDescent="0.25">
      <c r="A23" s="4" t="s">
        <v>247</v>
      </c>
      <c r="B23" s="4" t="s">
        <v>237</v>
      </c>
      <c r="C23" s="52">
        <v>20.531329189457978</v>
      </c>
      <c r="D23" s="52">
        <v>32.557578470201889</v>
      </c>
      <c r="F23" s="59" t="s">
        <v>238</v>
      </c>
      <c r="G23" s="33">
        <v>-4.6814977760282703</v>
      </c>
      <c r="H23" s="33">
        <v>-1.9653710393528552</v>
      </c>
      <c r="I23" s="33">
        <v>-6.6468688153811257</v>
      </c>
      <c r="J23" s="33"/>
      <c r="K23" s="60" t="s">
        <v>238</v>
      </c>
      <c r="L23" s="33">
        <v>-3.056287347436069</v>
      </c>
      <c r="M23" s="33">
        <v>-2.2800817545007255</v>
      </c>
      <c r="N23" s="33">
        <v>-5.3363691019367945</v>
      </c>
    </row>
    <row r="24" spans="1:14" x14ac:dyDescent="0.25">
      <c r="A24" s="4" t="s">
        <v>247</v>
      </c>
      <c r="B24" s="4" t="s">
        <v>236</v>
      </c>
      <c r="C24" s="54">
        <v>-16.069065784031842</v>
      </c>
      <c r="D24" s="54">
        <v>-19.329859491068611</v>
      </c>
      <c r="F24" s="59" t="s">
        <v>237</v>
      </c>
      <c r="G24" s="33">
        <v>5.6420426474420884</v>
      </c>
      <c r="H24" s="33">
        <v>20.531329189457978</v>
      </c>
      <c r="I24" s="33">
        <v>26.173371836900067</v>
      </c>
      <c r="J24" s="33"/>
      <c r="K24" s="60" t="s">
        <v>237</v>
      </c>
      <c r="L24" s="33">
        <v>22.08888005071708</v>
      </c>
      <c r="M24" s="33">
        <v>32.557578470201889</v>
      </c>
      <c r="N24" s="33">
        <v>54.646458520918969</v>
      </c>
    </row>
    <row r="25" spans="1:14" x14ac:dyDescent="0.25">
      <c r="A25" s="4" t="s">
        <v>247</v>
      </c>
      <c r="B25" s="4" t="s">
        <v>231</v>
      </c>
      <c r="C25" s="54">
        <v>7.000173786792578</v>
      </c>
      <c r="D25" s="54">
        <v>3.5579705318522317</v>
      </c>
      <c r="F25" s="59" t="s">
        <v>236</v>
      </c>
      <c r="G25" s="33"/>
      <c r="H25" s="33">
        <v>-16.069065784031842</v>
      </c>
      <c r="I25" s="33">
        <v>-16.069065784031842</v>
      </c>
      <c r="J25" s="33"/>
      <c r="K25" s="60" t="s">
        <v>236</v>
      </c>
      <c r="L25" s="33"/>
      <c r="M25" s="33">
        <v>-19.329859491068611</v>
      </c>
      <c r="N25" s="33">
        <v>-19.329859491068611</v>
      </c>
    </row>
    <row r="26" spans="1:14" x14ac:dyDescent="0.25">
      <c r="A26" s="4" t="s">
        <v>247</v>
      </c>
      <c r="B26" s="4" t="s">
        <v>245</v>
      </c>
      <c r="C26" s="54">
        <v>-8.5170832449505429</v>
      </c>
      <c r="D26" s="54">
        <v>-17.771102632390615</v>
      </c>
      <c r="F26" s="59" t="s">
        <v>231</v>
      </c>
      <c r="G26" s="33"/>
      <c r="H26" s="33">
        <v>7.000173786792578</v>
      </c>
      <c r="I26" s="33">
        <v>7.000173786792578</v>
      </c>
      <c r="J26" s="33"/>
      <c r="K26" s="60" t="s">
        <v>231</v>
      </c>
      <c r="L26" s="33"/>
      <c r="M26" s="33">
        <v>3.5579705318522317</v>
      </c>
      <c r="N26" s="33">
        <v>3.5579705318522317</v>
      </c>
    </row>
    <row r="27" spans="1:14" x14ac:dyDescent="0.25">
      <c r="A27" s="4" t="s">
        <v>247</v>
      </c>
      <c r="B27" s="4" t="s">
        <v>244</v>
      </c>
      <c r="C27" s="54">
        <v>10.183404314710694</v>
      </c>
      <c r="D27" s="54">
        <v>1.9786470969825336</v>
      </c>
      <c r="F27" s="59" t="s">
        <v>245</v>
      </c>
      <c r="G27" s="33"/>
      <c r="H27" s="33">
        <v>-8.5170832449505429</v>
      </c>
      <c r="I27" s="33">
        <v>-8.5170832449505429</v>
      </c>
      <c r="J27" s="33"/>
      <c r="K27" s="60" t="s">
        <v>245</v>
      </c>
      <c r="L27" s="33"/>
      <c r="M27" s="33">
        <v>-17.771102632390615</v>
      </c>
      <c r="N27" s="33">
        <v>-17.771102632390615</v>
      </c>
    </row>
    <row r="28" spans="1:14" x14ac:dyDescent="0.25">
      <c r="A28" s="4" t="s">
        <v>247</v>
      </c>
      <c r="B28" s="4" t="s">
        <v>243</v>
      </c>
      <c r="C28" s="54">
        <v>0.83891450549965629</v>
      </c>
      <c r="D28" s="54">
        <v>0.66629702785624301</v>
      </c>
      <c r="F28" s="59" t="s">
        <v>244</v>
      </c>
      <c r="G28" s="33"/>
      <c r="H28" s="33">
        <v>10.183404314710694</v>
      </c>
      <c r="I28" s="33">
        <v>10.183404314710694</v>
      </c>
      <c r="J28" s="33"/>
      <c r="K28" s="60" t="s">
        <v>244</v>
      </c>
      <c r="L28" s="33"/>
      <c r="M28" s="33">
        <v>1.9786470969825336</v>
      </c>
      <c r="N28" s="33">
        <v>1.9786470969825336</v>
      </c>
    </row>
    <row r="29" spans="1:14" x14ac:dyDescent="0.25">
      <c r="A29" s="4" t="s">
        <v>247</v>
      </c>
      <c r="B29" s="4" t="s">
        <v>242</v>
      </c>
      <c r="C29" s="54">
        <v>-2.0609238000542307</v>
      </c>
      <c r="D29" s="54">
        <v>0.87009301213125922</v>
      </c>
      <c r="F29" s="59" t="s">
        <v>243</v>
      </c>
      <c r="G29" s="33"/>
      <c r="H29" s="33">
        <v>0.83891450549965629</v>
      </c>
      <c r="I29" s="33">
        <v>0.83891450549965629</v>
      </c>
      <c r="J29" s="33"/>
      <c r="K29" s="60" t="s">
        <v>243</v>
      </c>
      <c r="L29" s="33"/>
      <c r="M29" s="33">
        <v>0.66629702785624301</v>
      </c>
      <c r="N29" s="33">
        <v>0.66629702785624301</v>
      </c>
    </row>
    <row r="30" spans="1:14" x14ac:dyDescent="0.25">
      <c r="A30" s="4" t="s">
        <v>247</v>
      </c>
      <c r="B30" s="4" t="s">
        <v>241</v>
      </c>
      <c r="C30" s="54">
        <v>11.859713890170744</v>
      </c>
      <c r="D30" s="54">
        <v>2.7050178801963374</v>
      </c>
      <c r="F30" s="59" t="s">
        <v>242</v>
      </c>
      <c r="G30" s="33"/>
      <c r="H30" s="33">
        <v>-2.0609238000542307</v>
      </c>
      <c r="I30" s="33">
        <v>-2.0609238000542307</v>
      </c>
      <c r="J30" s="33"/>
      <c r="K30" s="60" t="s">
        <v>242</v>
      </c>
      <c r="L30" s="33"/>
      <c r="M30" s="33">
        <v>0.87009301213125922</v>
      </c>
      <c r="N30" s="33">
        <v>0.87009301213125922</v>
      </c>
    </row>
    <row r="31" spans="1:14" x14ac:dyDescent="0.25">
      <c r="A31" s="4" t="s">
        <v>247</v>
      </c>
      <c r="B31" s="4" t="s">
        <v>240</v>
      </c>
      <c r="C31" s="54">
        <v>-9.463944719471943</v>
      </c>
      <c r="D31" s="54">
        <v>-6.778775312497916</v>
      </c>
      <c r="F31" s="59" t="s">
        <v>241</v>
      </c>
      <c r="G31" s="33"/>
      <c r="H31" s="33">
        <v>11.859713890170744</v>
      </c>
      <c r="I31" s="33">
        <v>11.859713890170744</v>
      </c>
      <c r="J31" s="33"/>
      <c r="K31" s="60" t="s">
        <v>241</v>
      </c>
      <c r="L31" s="33"/>
      <c r="M31" s="33">
        <v>2.7050178801963374</v>
      </c>
      <c r="N31" s="33">
        <v>2.7050178801963374</v>
      </c>
    </row>
    <row r="32" spans="1:14" x14ac:dyDescent="0.25">
      <c r="A32" s="4" t="s">
        <v>247</v>
      </c>
      <c r="B32" s="4" t="s">
        <v>239</v>
      </c>
      <c r="C32" s="54">
        <v>6.4834844757935635</v>
      </c>
      <c r="D32" s="54">
        <v>11.966640632243685</v>
      </c>
      <c r="F32" s="59" t="s">
        <v>240</v>
      </c>
      <c r="G32" s="33"/>
      <c r="H32" s="33">
        <v>-9.463944719471943</v>
      </c>
      <c r="I32" s="33">
        <v>-9.463944719471943</v>
      </c>
      <c r="J32" s="33"/>
      <c r="K32" s="60" t="s">
        <v>240</v>
      </c>
      <c r="L32" s="33"/>
      <c r="M32" s="33">
        <v>-6.778775312497916</v>
      </c>
      <c r="N32" s="33">
        <v>-6.778775312497916</v>
      </c>
    </row>
    <row r="33" spans="1:14" x14ac:dyDescent="0.25">
      <c r="A33" s="4" t="s">
        <v>246</v>
      </c>
      <c r="B33" s="4" t="s">
        <v>235</v>
      </c>
      <c r="C33" s="54">
        <v>11.497051363532915</v>
      </c>
      <c r="D33" s="54">
        <v>-0.65734715909220565</v>
      </c>
      <c r="F33" s="59" t="s">
        <v>239</v>
      </c>
      <c r="G33" s="33"/>
      <c r="H33" s="33">
        <v>6.4834844757935635</v>
      </c>
      <c r="I33" s="33">
        <v>6.4834844757935635</v>
      </c>
      <c r="J33" s="33"/>
      <c r="K33" s="60" t="s">
        <v>239</v>
      </c>
      <c r="L33" s="33"/>
      <c r="M33" s="33">
        <v>11.966640632243685</v>
      </c>
      <c r="N33" s="33">
        <v>11.966640632243685</v>
      </c>
    </row>
    <row r="34" spans="1:14" x14ac:dyDescent="0.25">
      <c r="A34" s="4" t="s">
        <v>246</v>
      </c>
      <c r="B34" s="4" t="s">
        <v>238</v>
      </c>
      <c r="C34" s="54">
        <v>-4.6814977760282703</v>
      </c>
      <c r="D34" s="54">
        <v>-3.056287347436069</v>
      </c>
      <c r="F34" s="59" t="s">
        <v>233</v>
      </c>
      <c r="G34" s="33">
        <v>12.457596234946733</v>
      </c>
      <c r="H34" s="33">
        <v>24.134487190150537</v>
      </c>
      <c r="I34" s="33">
        <v>36.592083425097272</v>
      </c>
      <c r="J34" s="33"/>
      <c r="K34" s="60" t="s">
        <v>233</v>
      </c>
      <c r="L34" s="33">
        <v>18.375245544188804</v>
      </c>
      <c r="M34" s="33">
        <v>8.6136672342965817</v>
      </c>
      <c r="N34" s="33">
        <v>26.988912778485386</v>
      </c>
    </row>
    <row r="35" spans="1:14" x14ac:dyDescent="0.25">
      <c r="A35" s="4" t="s">
        <v>246</v>
      </c>
      <c r="B35" s="4" t="s">
        <v>237</v>
      </c>
      <c r="C35" s="54">
        <v>5.6420426474420884</v>
      </c>
      <c r="D35" s="54">
        <v>22.08888005071708</v>
      </c>
      <c r="G35" s="33"/>
      <c r="H35" s="33"/>
      <c r="I35" s="33"/>
      <c r="J35" s="33"/>
      <c r="K35" s="33"/>
      <c r="L35" s="33"/>
      <c r="M35" s="33"/>
      <c r="N35" s="33"/>
    </row>
    <row r="36" spans="1:14" x14ac:dyDescent="0.25">
      <c r="G36" s="33"/>
      <c r="H36" s="33"/>
      <c r="I36" s="33"/>
      <c r="J36" s="33"/>
      <c r="K36" s="33"/>
      <c r="L36" s="33"/>
      <c r="M36" s="33"/>
      <c r="N36" s="33"/>
    </row>
    <row r="37" spans="1:14" x14ac:dyDescent="0.25">
      <c r="A37" s="35" t="s">
        <v>220</v>
      </c>
      <c r="G37" s="33"/>
      <c r="H37" s="33"/>
      <c r="I37" s="33"/>
      <c r="J37" s="33"/>
      <c r="K37" s="33"/>
      <c r="L37" s="33"/>
      <c r="M37" s="33"/>
      <c r="N37" s="33"/>
    </row>
    <row r="38" spans="1:14" x14ac:dyDescent="0.25">
      <c r="A38" s="49" t="s">
        <v>248</v>
      </c>
      <c r="B38" s="49" t="s">
        <v>249</v>
      </c>
      <c r="C38" s="51" t="s">
        <v>261</v>
      </c>
      <c r="D38" s="51" t="s">
        <v>260</v>
      </c>
      <c r="F38" s="58" t="s">
        <v>262</v>
      </c>
      <c r="G38" s="61" t="s">
        <v>234</v>
      </c>
      <c r="H38" s="33"/>
      <c r="I38" s="33"/>
      <c r="J38" s="33"/>
      <c r="K38" s="61" t="s">
        <v>263</v>
      </c>
      <c r="L38" s="61" t="s">
        <v>234</v>
      </c>
      <c r="M38" s="33"/>
      <c r="N38" s="33"/>
    </row>
    <row r="39" spans="1:14" x14ac:dyDescent="0.25">
      <c r="A39" s="4" t="s">
        <v>247</v>
      </c>
      <c r="B39" s="4" t="s">
        <v>235</v>
      </c>
      <c r="C39" s="52">
        <v>-3.065466629869849</v>
      </c>
      <c r="D39" s="53">
        <v>3.6748019800490779</v>
      </c>
      <c r="F39" s="58" t="s">
        <v>232</v>
      </c>
      <c r="G39" s="33" t="s">
        <v>246</v>
      </c>
      <c r="H39" s="33" t="s">
        <v>247</v>
      </c>
      <c r="I39" s="33" t="s">
        <v>233</v>
      </c>
      <c r="J39" s="33"/>
      <c r="K39" s="61" t="s">
        <v>232</v>
      </c>
      <c r="L39" s="33" t="s">
        <v>246</v>
      </c>
      <c r="M39" s="33" t="s">
        <v>247</v>
      </c>
      <c r="N39" s="33" t="s">
        <v>233</v>
      </c>
    </row>
    <row r="40" spans="1:14" x14ac:dyDescent="0.25">
      <c r="A40" s="4" t="s">
        <v>247</v>
      </c>
      <c r="B40" s="4" t="s">
        <v>238</v>
      </c>
      <c r="C40" s="52">
        <v>-2.9939397601025988</v>
      </c>
      <c r="D40" s="53">
        <v>-1.9397713730242714</v>
      </c>
      <c r="F40" s="59" t="s">
        <v>235</v>
      </c>
      <c r="G40" s="33">
        <v>1.1926387238992504</v>
      </c>
      <c r="H40" s="33">
        <v>-3.065466629869849</v>
      </c>
      <c r="I40" s="33">
        <v>-1.8728279059705986</v>
      </c>
      <c r="J40" s="33"/>
      <c r="K40" s="60" t="s">
        <v>235</v>
      </c>
      <c r="L40" s="33">
        <v>2.7859235362265156</v>
      </c>
      <c r="M40" s="33">
        <v>3.6748019800490779</v>
      </c>
      <c r="N40" s="33">
        <v>6.460725516275593</v>
      </c>
    </row>
    <row r="41" spans="1:14" x14ac:dyDescent="0.25">
      <c r="A41" s="4" t="s">
        <v>247</v>
      </c>
      <c r="B41" s="4" t="s">
        <v>237</v>
      </c>
      <c r="C41" s="52">
        <v>14.30918988275131</v>
      </c>
      <c r="D41" s="53">
        <v>18.043261117905786</v>
      </c>
      <c r="F41" s="59" t="s">
        <v>238</v>
      </c>
      <c r="G41" s="33">
        <v>-4.5191063708453143</v>
      </c>
      <c r="H41" s="33">
        <v>-2.9939397601025988</v>
      </c>
      <c r="I41" s="33">
        <v>-7.5130461309479131</v>
      </c>
      <c r="J41" s="33"/>
      <c r="K41" s="60" t="s">
        <v>238</v>
      </c>
      <c r="L41" s="33">
        <v>-1.0354852803851475</v>
      </c>
      <c r="M41" s="33">
        <v>-1.9397713730242714</v>
      </c>
      <c r="N41" s="33">
        <v>-2.9752566534094189</v>
      </c>
    </row>
    <row r="42" spans="1:14" x14ac:dyDescent="0.25">
      <c r="A42" s="4" t="s">
        <v>247</v>
      </c>
      <c r="B42" s="4" t="s">
        <v>236</v>
      </c>
      <c r="C42" s="54">
        <v>-2.7005476326076931</v>
      </c>
      <c r="D42" s="55">
        <v>-4.0228311621243513</v>
      </c>
      <c r="F42" s="59" t="s">
        <v>237</v>
      </c>
      <c r="G42" s="33">
        <v>-12.499988296907169</v>
      </c>
      <c r="H42" s="33">
        <v>14.30918988275131</v>
      </c>
      <c r="I42" s="33">
        <v>1.809201585844141</v>
      </c>
      <c r="J42" s="33"/>
      <c r="K42" s="60" t="s">
        <v>237</v>
      </c>
      <c r="L42" s="33">
        <v>-5.8741706416852049</v>
      </c>
      <c r="M42" s="33">
        <v>18.043261117905786</v>
      </c>
      <c r="N42" s="33">
        <v>12.169090476220582</v>
      </c>
    </row>
    <row r="43" spans="1:14" x14ac:dyDescent="0.25">
      <c r="A43" s="4" t="s">
        <v>247</v>
      </c>
      <c r="B43" s="4" t="s">
        <v>231</v>
      </c>
      <c r="C43" s="54">
        <v>-0.92892154230888646</v>
      </c>
      <c r="D43" s="55">
        <v>6.654584858192238</v>
      </c>
      <c r="F43" s="59" t="s">
        <v>236</v>
      </c>
      <c r="G43" s="33">
        <v>-43.51615422077694</v>
      </c>
      <c r="H43" s="33">
        <v>-2.7005476326076931</v>
      </c>
      <c r="I43" s="33">
        <v>-46.216701853384635</v>
      </c>
      <c r="J43" s="33"/>
      <c r="K43" s="60" t="s">
        <v>236</v>
      </c>
      <c r="L43" s="33">
        <v>-40.01794031537294</v>
      </c>
      <c r="M43" s="33">
        <v>-4.0228311621243513</v>
      </c>
      <c r="N43" s="33">
        <v>-44.040771477497287</v>
      </c>
    </row>
    <row r="44" spans="1:14" x14ac:dyDescent="0.25">
      <c r="A44" s="4" t="s">
        <v>247</v>
      </c>
      <c r="B44" s="4" t="s">
        <v>245</v>
      </c>
      <c r="C44" s="54">
        <v>-6.5458226760900198</v>
      </c>
      <c r="D44" s="55">
        <v>-4.1213087442116798</v>
      </c>
      <c r="F44" s="59" t="s">
        <v>231</v>
      </c>
      <c r="G44" s="33"/>
      <c r="H44" s="33">
        <v>-0.92892154230888646</v>
      </c>
      <c r="I44" s="33">
        <v>-0.92892154230888646</v>
      </c>
      <c r="J44" s="33"/>
      <c r="K44" s="60" t="s">
        <v>231</v>
      </c>
      <c r="L44" s="33"/>
      <c r="M44" s="33">
        <v>6.654584858192238</v>
      </c>
      <c r="N44" s="33">
        <v>6.654584858192238</v>
      </c>
    </row>
    <row r="45" spans="1:14" x14ac:dyDescent="0.25">
      <c r="A45" s="4" t="s">
        <v>247</v>
      </c>
      <c r="B45" s="4" t="s">
        <v>244</v>
      </c>
      <c r="C45" s="54">
        <v>10.477838176337666</v>
      </c>
      <c r="D45" s="55">
        <v>5.2027348722170075</v>
      </c>
      <c r="F45" s="59" t="s">
        <v>245</v>
      </c>
      <c r="G45" s="33"/>
      <c r="H45" s="33">
        <v>-6.5458226760900198</v>
      </c>
      <c r="I45" s="33">
        <v>-6.5458226760900198</v>
      </c>
      <c r="J45" s="33"/>
      <c r="K45" s="60" t="s">
        <v>245</v>
      </c>
      <c r="L45" s="33"/>
      <c r="M45" s="33">
        <v>-4.1213087442116798</v>
      </c>
      <c r="N45" s="33">
        <v>-4.1213087442116798</v>
      </c>
    </row>
    <row r="46" spans="1:14" x14ac:dyDescent="0.25">
      <c r="A46" s="4" t="s">
        <v>247</v>
      </c>
      <c r="B46" s="4" t="s">
        <v>243</v>
      </c>
      <c r="C46" s="54">
        <v>5.8294373833751578</v>
      </c>
      <c r="D46" s="55">
        <v>3.8961843777525389</v>
      </c>
      <c r="F46" s="59" t="s">
        <v>244</v>
      </c>
      <c r="G46" s="33"/>
      <c r="H46" s="33">
        <v>10.477838176337666</v>
      </c>
      <c r="I46" s="33">
        <v>10.477838176337666</v>
      </c>
      <c r="J46" s="33"/>
      <c r="K46" s="60" t="s">
        <v>244</v>
      </c>
      <c r="L46" s="33"/>
      <c r="M46" s="33">
        <v>5.2027348722170075</v>
      </c>
      <c r="N46" s="33">
        <v>5.2027348722170075</v>
      </c>
    </row>
    <row r="47" spans="1:14" x14ac:dyDescent="0.25">
      <c r="A47" s="4" t="s">
        <v>247</v>
      </c>
      <c r="B47" s="4" t="s">
        <v>242</v>
      </c>
      <c r="C47" s="54">
        <v>1.9220208676551345</v>
      </c>
      <c r="D47" s="55">
        <v>-2.837411180031737</v>
      </c>
      <c r="F47" s="59" t="s">
        <v>243</v>
      </c>
      <c r="G47" s="33"/>
      <c r="H47" s="33">
        <v>5.8294373833751578</v>
      </c>
      <c r="I47" s="33">
        <v>5.8294373833751578</v>
      </c>
      <c r="J47" s="33"/>
      <c r="K47" s="60" t="s">
        <v>243</v>
      </c>
      <c r="L47" s="33"/>
      <c r="M47" s="33">
        <v>3.8961843777525389</v>
      </c>
      <c r="N47" s="33">
        <v>3.8961843777525389</v>
      </c>
    </row>
    <row r="48" spans="1:14" x14ac:dyDescent="0.25">
      <c r="A48" s="4" t="s">
        <v>247</v>
      </c>
      <c r="B48" s="4" t="s">
        <v>241</v>
      </c>
      <c r="C48" s="54">
        <v>16.051099137931033</v>
      </c>
      <c r="D48" s="55">
        <v>15.73548287626185</v>
      </c>
      <c r="F48" s="59" t="s">
        <v>242</v>
      </c>
      <c r="G48" s="33"/>
      <c r="H48" s="33">
        <v>1.9220208676551345</v>
      </c>
      <c r="I48" s="33">
        <v>1.9220208676551345</v>
      </c>
      <c r="J48" s="33"/>
      <c r="K48" s="60" t="s">
        <v>242</v>
      </c>
      <c r="L48" s="33"/>
      <c r="M48" s="33">
        <v>-2.837411180031737</v>
      </c>
      <c r="N48" s="33">
        <v>-2.837411180031737</v>
      </c>
    </row>
    <row r="49" spans="1:14" x14ac:dyDescent="0.25">
      <c r="A49" s="4" t="s">
        <v>247</v>
      </c>
      <c r="B49" s="4" t="s">
        <v>240</v>
      </c>
      <c r="C49" s="54">
        <v>-3.7372788757573607</v>
      </c>
      <c r="D49" s="55">
        <v>-4.5879718134980116</v>
      </c>
      <c r="F49" s="59" t="s">
        <v>241</v>
      </c>
      <c r="G49" s="33"/>
      <c r="H49" s="33">
        <v>16.051099137931033</v>
      </c>
      <c r="I49" s="33">
        <v>16.051099137931033</v>
      </c>
      <c r="J49" s="33"/>
      <c r="K49" s="60" t="s">
        <v>241</v>
      </c>
      <c r="L49" s="33"/>
      <c r="M49" s="33">
        <v>15.73548287626185</v>
      </c>
      <c r="N49" s="33">
        <v>15.73548287626185</v>
      </c>
    </row>
    <row r="50" spans="1:14" x14ac:dyDescent="0.25">
      <c r="A50" s="4" t="s">
        <v>247</v>
      </c>
      <c r="B50" s="4" t="s">
        <v>239</v>
      </c>
      <c r="C50" s="54">
        <v>12.448561262199874</v>
      </c>
      <c r="D50" s="55">
        <v>3.9578351838330819</v>
      </c>
      <c r="F50" s="59" t="s">
        <v>240</v>
      </c>
      <c r="G50" s="33"/>
      <c r="H50" s="33">
        <v>-3.7372788757573607</v>
      </c>
      <c r="I50" s="33">
        <v>-3.7372788757573607</v>
      </c>
      <c r="J50" s="33"/>
      <c r="K50" s="60" t="s">
        <v>240</v>
      </c>
      <c r="L50" s="33"/>
      <c r="M50" s="33">
        <v>-4.5879718134980116</v>
      </c>
      <c r="N50" s="33">
        <v>-4.5879718134980116</v>
      </c>
    </row>
    <row r="51" spans="1:14" x14ac:dyDescent="0.25">
      <c r="A51" s="4" t="s">
        <v>246</v>
      </c>
      <c r="B51" s="4" t="s">
        <v>235</v>
      </c>
      <c r="C51" s="54">
        <v>1.1926387238992504</v>
      </c>
      <c r="D51" s="55">
        <v>2.7859235362265156</v>
      </c>
      <c r="F51" s="59" t="s">
        <v>239</v>
      </c>
      <c r="G51" s="33"/>
      <c r="H51" s="33">
        <v>12.448561262199874</v>
      </c>
      <c r="I51" s="33">
        <v>12.448561262199874</v>
      </c>
      <c r="J51" s="33"/>
      <c r="K51" s="60" t="s">
        <v>239</v>
      </c>
      <c r="L51" s="33"/>
      <c r="M51" s="33">
        <v>3.9578351838330819</v>
      </c>
      <c r="N51" s="33">
        <v>3.9578351838330819</v>
      </c>
    </row>
    <row r="52" spans="1:14" x14ac:dyDescent="0.25">
      <c r="A52" s="4" t="s">
        <v>246</v>
      </c>
      <c r="B52" s="4" t="s">
        <v>238</v>
      </c>
      <c r="C52" s="54">
        <v>-4.5191063708453143</v>
      </c>
      <c r="D52" s="55">
        <v>-1.0354852803851475</v>
      </c>
      <c r="F52" s="59" t="s">
        <v>233</v>
      </c>
      <c r="G52" s="33">
        <v>-59.342610164630173</v>
      </c>
      <c r="H52" s="33">
        <v>41.06616959351377</v>
      </c>
      <c r="I52" s="33">
        <v>-18.27644057111641</v>
      </c>
      <c r="J52" s="33"/>
      <c r="K52" s="60" t="s">
        <v>233</v>
      </c>
      <c r="L52" s="33">
        <v>-44.141672701216777</v>
      </c>
      <c r="M52" s="33">
        <v>39.655590993321525</v>
      </c>
      <c r="N52" s="33">
        <v>-4.4860817078952415</v>
      </c>
    </row>
    <row r="53" spans="1:14" x14ac:dyDescent="0.25">
      <c r="A53" s="4" t="s">
        <v>246</v>
      </c>
      <c r="B53" s="4" t="s">
        <v>237</v>
      </c>
      <c r="C53" s="54">
        <v>-12.499988296907169</v>
      </c>
      <c r="D53" s="55">
        <v>-5.8741706416852049</v>
      </c>
      <c r="G53" s="33"/>
      <c r="H53" s="33"/>
      <c r="I53" s="33"/>
      <c r="J53" s="33"/>
      <c r="K53" s="33"/>
      <c r="L53" s="33"/>
      <c r="M53" s="33"/>
      <c r="N53" s="33"/>
    </row>
    <row r="54" spans="1:14" x14ac:dyDescent="0.25">
      <c r="A54" s="4" t="s">
        <v>246</v>
      </c>
      <c r="B54" s="4" t="s">
        <v>236</v>
      </c>
      <c r="C54" s="57">
        <v>-43.51615422077694</v>
      </c>
      <c r="D54" s="57">
        <v>-40.01794031537294</v>
      </c>
      <c r="G54" s="33"/>
      <c r="H54" s="33"/>
      <c r="I54" s="33"/>
      <c r="J54" s="33"/>
      <c r="K54" s="33"/>
      <c r="L54" s="33"/>
      <c r="M54" s="33"/>
      <c r="N54" s="33"/>
    </row>
    <row r="55" spans="1:14" x14ac:dyDescent="0.25">
      <c r="G55" s="33"/>
      <c r="H55" s="33"/>
      <c r="I55" s="33"/>
      <c r="J55" s="33"/>
      <c r="K55" s="33"/>
      <c r="L55" s="33"/>
      <c r="M55" s="33"/>
      <c r="N55" s="33"/>
    </row>
    <row r="56" spans="1:14" x14ac:dyDescent="0.25">
      <c r="A56" s="35" t="s">
        <v>221</v>
      </c>
      <c r="G56" s="33"/>
      <c r="H56" s="33"/>
      <c r="I56" s="33"/>
      <c r="J56" s="33"/>
      <c r="K56" s="33"/>
      <c r="L56" s="33"/>
      <c r="M56" s="33"/>
      <c r="N56" s="33"/>
    </row>
    <row r="57" spans="1:14" x14ac:dyDescent="0.25">
      <c r="A57" s="49" t="s">
        <v>248</v>
      </c>
      <c r="B57" s="49" t="s">
        <v>249</v>
      </c>
      <c r="C57" s="51" t="s">
        <v>261</v>
      </c>
      <c r="D57" s="51" t="s">
        <v>260</v>
      </c>
      <c r="F57" s="58" t="s">
        <v>262</v>
      </c>
      <c r="G57" s="61" t="s">
        <v>234</v>
      </c>
      <c r="H57" s="33"/>
      <c r="I57" s="33"/>
      <c r="J57" s="33"/>
      <c r="K57" s="61" t="s">
        <v>263</v>
      </c>
      <c r="L57" s="61" t="s">
        <v>234</v>
      </c>
      <c r="M57" s="33"/>
      <c r="N57" s="33"/>
    </row>
    <row r="58" spans="1:14" x14ac:dyDescent="0.25">
      <c r="A58" s="4" t="s">
        <v>247</v>
      </c>
      <c r="B58" s="4" t="s">
        <v>235</v>
      </c>
      <c r="C58" s="33">
        <v>-1.1998389782553989</v>
      </c>
      <c r="D58" s="33">
        <v>0.15681411604468593</v>
      </c>
      <c r="F58" s="58" t="s">
        <v>232</v>
      </c>
      <c r="G58" s="33" t="s">
        <v>246</v>
      </c>
      <c r="H58" s="33" t="s">
        <v>247</v>
      </c>
      <c r="I58" s="33" t="s">
        <v>233</v>
      </c>
      <c r="J58" s="33"/>
      <c r="K58" s="61" t="s">
        <v>232</v>
      </c>
      <c r="L58" s="33" t="s">
        <v>246</v>
      </c>
      <c r="M58" s="33" t="s">
        <v>247</v>
      </c>
      <c r="N58" s="33" t="s">
        <v>233</v>
      </c>
    </row>
    <row r="59" spans="1:14" x14ac:dyDescent="0.25">
      <c r="A59" s="4" t="s">
        <v>247</v>
      </c>
      <c r="B59" s="4" t="s">
        <v>238</v>
      </c>
      <c r="C59" s="33">
        <v>8.511093442551708</v>
      </c>
      <c r="D59" s="33">
        <v>6.8560841204097098</v>
      </c>
      <c r="F59" s="59" t="s">
        <v>235</v>
      </c>
      <c r="G59" s="33">
        <v>52.979211971614916</v>
      </c>
      <c r="H59" s="33">
        <v>-1.1998389782553989</v>
      </c>
      <c r="I59" s="33">
        <v>51.779372993359516</v>
      </c>
      <c r="J59" s="33"/>
      <c r="K59" s="60" t="s">
        <v>235</v>
      </c>
      <c r="L59" s="33">
        <v>1.1157904624461361</v>
      </c>
      <c r="M59" s="33">
        <v>0.15681411604468593</v>
      </c>
      <c r="N59" s="33">
        <v>1.272604578490822</v>
      </c>
    </row>
    <row r="60" spans="1:14" x14ac:dyDescent="0.25">
      <c r="A60" s="4" t="s">
        <v>247</v>
      </c>
      <c r="B60" s="4" t="s">
        <v>237</v>
      </c>
      <c r="C60" s="33">
        <v>10.816522105944811</v>
      </c>
      <c r="D60" s="33">
        <v>25.397706914960551</v>
      </c>
      <c r="F60" s="59" t="s">
        <v>238</v>
      </c>
      <c r="G60" s="33">
        <v>-28.499629297469426</v>
      </c>
      <c r="H60" s="33">
        <v>8.511093442551708</v>
      </c>
      <c r="I60" s="33">
        <v>-19.988535854917718</v>
      </c>
      <c r="J60" s="33"/>
      <c r="K60" s="60" t="s">
        <v>238</v>
      </c>
      <c r="L60" s="33">
        <v>-2.555553846705691E-2</v>
      </c>
      <c r="M60" s="33">
        <v>6.8560841204097098</v>
      </c>
      <c r="N60" s="33">
        <v>6.8305285819426533</v>
      </c>
    </row>
    <row r="61" spans="1:14" x14ac:dyDescent="0.25">
      <c r="A61" s="4" t="s">
        <v>247</v>
      </c>
      <c r="B61" s="4" t="s">
        <v>236</v>
      </c>
      <c r="C61" s="33">
        <v>16.418849319723371</v>
      </c>
      <c r="D61" s="33">
        <v>-5.1776140395001775</v>
      </c>
      <c r="F61" s="59" t="s">
        <v>237</v>
      </c>
      <c r="G61" s="33">
        <v>28.293655597818102</v>
      </c>
      <c r="H61" s="33">
        <v>10.816522105944811</v>
      </c>
      <c r="I61" s="33">
        <v>39.110177703762915</v>
      </c>
      <c r="J61" s="33"/>
      <c r="K61" s="60" t="s">
        <v>237</v>
      </c>
      <c r="L61" s="33">
        <v>35.348759264046343</v>
      </c>
      <c r="M61" s="33">
        <v>25.397706914960551</v>
      </c>
      <c r="N61" s="33">
        <v>60.746466179006894</v>
      </c>
    </row>
    <row r="62" spans="1:14" x14ac:dyDescent="0.25">
      <c r="A62" s="4" t="s">
        <v>247</v>
      </c>
      <c r="B62" s="4" t="s">
        <v>231</v>
      </c>
      <c r="C62" s="33">
        <v>-17.601123448756425</v>
      </c>
      <c r="D62" s="33">
        <v>12.48500380475928</v>
      </c>
      <c r="F62" s="59" t="s">
        <v>236</v>
      </c>
      <c r="G62" s="33"/>
      <c r="H62" s="33">
        <v>16.418849319723371</v>
      </c>
      <c r="I62" s="33">
        <v>16.418849319723371</v>
      </c>
      <c r="J62" s="33"/>
      <c r="K62" s="60" t="s">
        <v>236</v>
      </c>
      <c r="L62" s="33"/>
      <c r="M62" s="33">
        <v>-5.1776140395001775</v>
      </c>
      <c r="N62" s="33">
        <v>-5.1776140395001775</v>
      </c>
    </row>
    <row r="63" spans="1:14" x14ac:dyDescent="0.25">
      <c r="A63" s="4" t="s">
        <v>247</v>
      </c>
      <c r="B63" s="4" t="s">
        <v>245</v>
      </c>
      <c r="C63" s="33">
        <v>-3.4181687884973595</v>
      </c>
      <c r="D63" s="33">
        <v>-22.887645670943709</v>
      </c>
      <c r="F63" s="59" t="s">
        <v>231</v>
      </c>
      <c r="G63" s="33"/>
      <c r="H63" s="33">
        <v>-17.601123448756425</v>
      </c>
      <c r="I63" s="33">
        <v>-17.601123448756425</v>
      </c>
      <c r="J63" s="33"/>
      <c r="K63" s="60" t="s">
        <v>231</v>
      </c>
      <c r="L63" s="33"/>
      <c r="M63" s="33">
        <v>12.48500380475928</v>
      </c>
      <c r="N63" s="33">
        <v>12.48500380475928</v>
      </c>
    </row>
    <row r="64" spans="1:14" x14ac:dyDescent="0.25">
      <c r="A64" s="4" t="s">
        <v>247</v>
      </c>
      <c r="B64" s="4" t="s">
        <v>244</v>
      </c>
      <c r="C64" s="33">
        <v>2.5271640832784588</v>
      </c>
      <c r="D64" s="33">
        <v>9.207981838876039</v>
      </c>
      <c r="F64" s="59" t="s">
        <v>245</v>
      </c>
      <c r="G64" s="33"/>
      <c r="H64" s="33">
        <v>-3.4181687884973595</v>
      </c>
      <c r="I64" s="33">
        <v>-3.4181687884973595</v>
      </c>
      <c r="J64" s="33"/>
      <c r="K64" s="60" t="s">
        <v>245</v>
      </c>
      <c r="L64" s="33"/>
      <c r="M64" s="33">
        <v>-22.887645670943709</v>
      </c>
      <c r="N64" s="33">
        <v>-22.887645670943709</v>
      </c>
    </row>
    <row r="65" spans="1:14" x14ac:dyDescent="0.25">
      <c r="A65" s="4" t="s">
        <v>247</v>
      </c>
      <c r="B65" s="4" t="s">
        <v>243</v>
      </c>
      <c r="C65" s="33">
        <v>10.113963398161081</v>
      </c>
      <c r="D65" s="33">
        <v>2.5936393901349502</v>
      </c>
      <c r="F65" s="59" t="s">
        <v>244</v>
      </c>
      <c r="G65" s="33"/>
      <c r="H65" s="33">
        <v>2.5271640832784588</v>
      </c>
      <c r="I65" s="33">
        <v>2.5271640832784588</v>
      </c>
      <c r="J65" s="33"/>
      <c r="K65" s="60" t="s">
        <v>244</v>
      </c>
      <c r="L65" s="33"/>
      <c r="M65" s="33">
        <v>9.207981838876039</v>
      </c>
      <c r="N65" s="33">
        <v>9.207981838876039</v>
      </c>
    </row>
    <row r="66" spans="1:14" x14ac:dyDescent="0.25">
      <c r="A66" s="4" t="s">
        <v>247</v>
      </c>
      <c r="B66" s="4" t="s">
        <v>242</v>
      </c>
      <c r="C66" s="33">
        <v>-6.3916563359885643</v>
      </c>
      <c r="D66" s="33">
        <v>-3.7950476128988151</v>
      </c>
      <c r="F66" s="59" t="s">
        <v>243</v>
      </c>
      <c r="G66" s="33"/>
      <c r="H66" s="33">
        <v>10.113963398161081</v>
      </c>
      <c r="I66" s="33">
        <v>10.113963398161081</v>
      </c>
      <c r="J66" s="33"/>
      <c r="K66" s="60" t="s">
        <v>243</v>
      </c>
      <c r="L66" s="33"/>
      <c r="M66" s="33">
        <v>2.5936393901349502</v>
      </c>
      <c r="N66" s="33">
        <v>2.5936393901349502</v>
      </c>
    </row>
    <row r="67" spans="1:14" x14ac:dyDescent="0.25">
      <c r="A67" s="4" t="s">
        <v>247</v>
      </c>
      <c r="B67" s="4" t="s">
        <v>241</v>
      </c>
      <c r="C67" s="33">
        <v>25.076622093525518</v>
      </c>
      <c r="D67" s="33">
        <v>38.503754257622539</v>
      </c>
      <c r="F67" s="59" t="s">
        <v>242</v>
      </c>
      <c r="G67" s="33"/>
      <c r="H67" s="33">
        <v>-6.3916563359885643</v>
      </c>
      <c r="I67" s="33">
        <v>-6.3916563359885643</v>
      </c>
      <c r="J67" s="33"/>
      <c r="K67" s="60" t="s">
        <v>242</v>
      </c>
      <c r="L67" s="33"/>
      <c r="M67" s="33">
        <v>-3.7950476128988151</v>
      </c>
      <c r="N67" s="33">
        <v>-3.7950476128988151</v>
      </c>
    </row>
    <row r="68" spans="1:14" x14ac:dyDescent="0.25">
      <c r="A68" s="4" t="s">
        <v>247</v>
      </c>
      <c r="B68" s="4" t="s">
        <v>240</v>
      </c>
      <c r="C68" s="33">
        <v>-58.95376698735636</v>
      </c>
      <c r="D68" s="33">
        <v>-18.983279159550211</v>
      </c>
      <c r="F68" s="59" t="s">
        <v>241</v>
      </c>
      <c r="G68" s="33"/>
      <c r="H68" s="33">
        <v>25.076622093525518</v>
      </c>
      <c r="I68" s="33">
        <v>25.076622093525518</v>
      </c>
      <c r="J68" s="33"/>
      <c r="K68" s="60" t="s">
        <v>241</v>
      </c>
      <c r="L68" s="33"/>
      <c r="M68" s="33">
        <v>38.503754257622539</v>
      </c>
      <c r="N68" s="33">
        <v>38.503754257622539</v>
      </c>
    </row>
    <row r="69" spans="1:14" x14ac:dyDescent="0.25">
      <c r="A69" s="4" t="s">
        <v>247</v>
      </c>
      <c r="B69" s="4" t="s">
        <v>239</v>
      </c>
      <c r="C69" s="33">
        <v>-2.477304092746877</v>
      </c>
      <c r="D69" s="33">
        <v>-6.9624979241662501</v>
      </c>
      <c r="F69" s="59" t="s">
        <v>240</v>
      </c>
      <c r="G69" s="33"/>
      <c r="H69" s="33">
        <v>-58.95376698735636</v>
      </c>
      <c r="I69" s="33">
        <v>-58.95376698735636</v>
      </c>
      <c r="J69" s="33"/>
      <c r="K69" s="60" t="s">
        <v>240</v>
      </c>
      <c r="L69" s="33"/>
      <c r="M69" s="33">
        <v>-18.983279159550211</v>
      </c>
      <c r="N69" s="33">
        <v>-18.983279159550211</v>
      </c>
    </row>
    <row r="70" spans="1:14" x14ac:dyDescent="0.25">
      <c r="A70" s="4" t="s">
        <v>246</v>
      </c>
      <c r="B70" s="4" t="s">
        <v>235</v>
      </c>
      <c r="C70" s="33">
        <v>52.979211971614916</v>
      </c>
      <c r="D70" s="33">
        <v>1.1157904624461361</v>
      </c>
      <c r="F70" s="59" t="s">
        <v>239</v>
      </c>
      <c r="G70" s="33"/>
      <c r="H70" s="33">
        <v>-2.477304092746877</v>
      </c>
      <c r="I70" s="33">
        <v>-2.477304092746877</v>
      </c>
      <c r="J70" s="33"/>
      <c r="K70" s="60" t="s">
        <v>239</v>
      </c>
      <c r="L70" s="33"/>
      <c r="M70" s="33">
        <v>-6.9624979241662501</v>
      </c>
      <c r="N70" s="33">
        <v>-6.9624979241662501</v>
      </c>
    </row>
    <row r="71" spans="1:14" x14ac:dyDescent="0.25">
      <c r="A71" s="4" t="s">
        <v>246</v>
      </c>
      <c r="B71" s="4" t="s">
        <v>238</v>
      </c>
      <c r="C71" s="33">
        <v>-28.499629297469426</v>
      </c>
      <c r="D71" s="33">
        <v>-2.555553846705691E-2</v>
      </c>
      <c r="F71" s="59" t="s">
        <v>233</v>
      </c>
      <c r="G71" s="33">
        <v>52.773238271963592</v>
      </c>
      <c r="H71" s="33">
        <v>-16.577644188416045</v>
      </c>
      <c r="I71" s="33">
        <v>36.195594083547547</v>
      </c>
      <c r="J71" s="33"/>
      <c r="K71" s="60" t="s">
        <v>233</v>
      </c>
      <c r="L71" s="33">
        <v>36.438994188025426</v>
      </c>
      <c r="M71" s="33">
        <v>37.394900035748599</v>
      </c>
      <c r="N71" s="33">
        <v>73.833894223774024</v>
      </c>
    </row>
    <row r="72" spans="1:14" x14ac:dyDescent="0.25">
      <c r="A72" s="4" t="s">
        <v>246</v>
      </c>
      <c r="B72" s="4" t="s">
        <v>237</v>
      </c>
      <c r="C72" s="33">
        <v>28.293655597818102</v>
      </c>
      <c r="D72" s="33">
        <v>35.348759264046343</v>
      </c>
      <c r="G72" s="33"/>
      <c r="H72" s="33"/>
      <c r="I72" s="33"/>
      <c r="J72" s="33"/>
      <c r="K72" s="33"/>
      <c r="L72" s="33"/>
      <c r="M72" s="33"/>
      <c r="N72" s="33"/>
    </row>
    <row r="73" spans="1:14" x14ac:dyDescent="0.25">
      <c r="G73" s="33"/>
      <c r="H73" s="33"/>
      <c r="I73" s="33"/>
      <c r="J73" s="33"/>
      <c r="K73" s="33"/>
      <c r="L73" s="33"/>
      <c r="M73" s="33"/>
      <c r="N73" s="33"/>
    </row>
    <row r="74" spans="1:14" x14ac:dyDescent="0.25">
      <c r="A74" s="35" t="s">
        <v>256</v>
      </c>
      <c r="G74" s="33"/>
      <c r="H74" s="33"/>
      <c r="I74" s="33"/>
      <c r="J74" s="33"/>
      <c r="K74" s="33"/>
      <c r="L74" s="33"/>
      <c r="M74" s="33"/>
      <c r="N74" s="33"/>
    </row>
    <row r="75" spans="1:14" x14ac:dyDescent="0.25">
      <c r="A75" s="49" t="s">
        <v>248</v>
      </c>
      <c r="B75" s="49" t="s">
        <v>249</v>
      </c>
      <c r="C75" s="51" t="s">
        <v>261</v>
      </c>
      <c r="D75" s="51" t="s">
        <v>260</v>
      </c>
      <c r="F75" s="58" t="s">
        <v>262</v>
      </c>
      <c r="G75" s="61" t="s">
        <v>234</v>
      </c>
      <c r="H75" s="33"/>
      <c r="I75" s="33"/>
      <c r="J75" s="33"/>
      <c r="K75" s="61" t="s">
        <v>263</v>
      </c>
      <c r="L75" s="61" t="s">
        <v>234</v>
      </c>
      <c r="M75" s="33"/>
      <c r="N75" s="33"/>
    </row>
    <row r="76" spans="1:14" x14ac:dyDescent="0.25">
      <c r="A76" s="4" t="s">
        <v>247</v>
      </c>
      <c r="B76" s="4" t="s">
        <v>235</v>
      </c>
      <c r="C76" s="52">
        <v>-1.3322212447013932</v>
      </c>
      <c r="D76" s="52">
        <v>-2.2228730697665253</v>
      </c>
      <c r="F76" s="58" t="s">
        <v>232</v>
      </c>
      <c r="G76" s="33" t="s">
        <v>246</v>
      </c>
      <c r="H76" s="33" t="s">
        <v>247</v>
      </c>
      <c r="I76" s="33" t="s">
        <v>233</v>
      </c>
      <c r="J76" s="33"/>
      <c r="K76" s="61" t="s">
        <v>232</v>
      </c>
      <c r="L76" s="33" t="s">
        <v>246</v>
      </c>
      <c r="M76" s="33" t="s">
        <v>247</v>
      </c>
      <c r="N76" s="33" t="s">
        <v>233</v>
      </c>
    </row>
    <row r="77" spans="1:14" x14ac:dyDescent="0.25">
      <c r="A77" s="4" t="s">
        <v>247</v>
      </c>
      <c r="B77" s="4" t="s">
        <v>238</v>
      </c>
      <c r="C77" s="52">
        <v>-8.2183262503329235</v>
      </c>
      <c r="D77" s="52">
        <v>-6.1448519611485963</v>
      </c>
      <c r="F77" s="59" t="s">
        <v>235</v>
      </c>
      <c r="G77" s="33">
        <v>-4.2553191489361586</v>
      </c>
      <c r="H77" s="33">
        <v>-1.3322212447013932</v>
      </c>
      <c r="I77" s="33">
        <v>-5.5875403936375516</v>
      </c>
      <c r="J77" s="33"/>
      <c r="K77" s="60" t="s">
        <v>235</v>
      </c>
      <c r="L77" s="33">
        <v>-5.4373522458628845</v>
      </c>
      <c r="M77" s="33">
        <v>-2.2228730697665253</v>
      </c>
      <c r="N77" s="33">
        <v>-7.6602253156294093</v>
      </c>
    </row>
    <row r="78" spans="1:14" x14ac:dyDescent="0.25">
      <c r="A78" s="4" t="s">
        <v>247</v>
      </c>
      <c r="B78" s="4" t="s">
        <v>237</v>
      </c>
      <c r="C78" s="52">
        <v>8.8491153786467223</v>
      </c>
      <c r="D78" s="52">
        <v>7.6434673597011811</v>
      </c>
      <c r="F78" s="59" t="s">
        <v>238</v>
      </c>
      <c r="G78" s="33">
        <v>-6.5497076023391863</v>
      </c>
      <c r="H78" s="33">
        <v>-8.2183262503329235</v>
      </c>
      <c r="I78" s="33">
        <v>-14.76803385267211</v>
      </c>
      <c r="J78" s="33"/>
      <c r="K78" s="60" t="s">
        <v>238</v>
      </c>
      <c r="L78" s="33">
        <v>-5.5</v>
      </c>
      <c r="M78" s="33">
        <v>-6.1448519611485963</v>
      </c>
      <c r="N78" s="33">
        <v>-11.644851961148596</v>
      </c>
    </row>
    <row r="79" spans="1:14" x14ac:dyDescent="0.25">
      <c r="A79" s="4" t="s">
        <v>247</v>
      </c>
      <c r="B79" s="4" t="s">
        <v>236</v>
      </c>
      <c r="C79" s="54">
        <v>0.24561366905556303</v>
      </c>
      <c r="D79" s="54">
        <v>0.83596872228260188</v>
      </c>
      <c r="F79" s="59" t="s">
        <v>237</v>
      </c>
      <c r="G79" s="33">
        <v>-5.381727158948693</v>
      </c>
      <c r="H79" s="33">
        <v>8.8491153786467223</v>
      </c>
      <c r="I79" s="33">
        <v>3.4673882196980292</v>
      </c>
      <c r="J79" s="33"/>
      <c r="K79" s="60" t="s">
        <v>237</v>
      </c>
      <c r="L79" s="33">
        <v>-4.7619047619047619</v>
      </c>
      <c r="M79" s="33">
        <v>7.6434673597011811</v>
      </c>
      <c r="N79" s="33">
        <v>2.8815625977964192</v>
      </c>
    </row>
    <row r="80" spans="1:14" x14ac:dyDescent="0.25">
      <c r="A80" s="4" t="s">
        <v>247</v>
      </c>
      <c r="B80" s="4" t="s">
        <v>231</v>
      </c>
      <c r="C80" s="54">
        <v>2.8513417262527039</v>
      </c>
      <c r="D80" s="54">
        <v>3.8995593766042815</v>
      </c>
      <c r="F80" s="59" t="s">
        <v>236</v>
      </c>
      <c r="G80" s="33"/>
      <c r="H80" s="33">
        <v>0.24561366905556303</v>
      </c>
      <c r="I80" s="33">
        <v>0.24561366905556303</v>
      </c>
      <c r="J80" s="33"/>
      <c r="K80" s="60" t="s">
        <v>236</v>
      </c>
      <c r="L80" s="33"/>
      <c r="M80" s="33">
        <v>0.83596872228260188</v>
      </c>
      <c r="N80" s="33">
        <v>0.83596872228260188</v>
      </c>
    </row>
    <row r="81" spans="1:14" x14ac:dyDescent="0.25">
      <c r="A81" s="4" t="s">
        <v>247</v>
      </c>
      <c r="B81" s="4" t="s">
        <v>245</v>
      </c>
      <c r="C81" s="54">
        <v>-8.7095678998466575</v>
      </c>
      <c r="D81" s="54">
        <v>-6.9392369568660754</v>
      </c>
      <c r="F81" s="59" t="s">
        <v>231</v>
      </c>
      <c r="G81" s="33"/>
      <c r="H81" s="33">
        <v>2.8513417262527039</v>
      </c>
      <c r="I81" s="33">
        <v>2.8513417262527039</v>
      </c>
      <c r="J81" s="33"/>
      <c r="K81" s="60" t="s">
        <v>231</v>
      </c>
      <c r="L81" s="33"/>
      <c r="M81" s="33">
        <v>3.8995593766042815</v>
      </c>
      <c r="N81" s="33">
        <v>3.8995593766042815</v>
      </c>
    </row>
    <row r="82" spans="1:14" x14ac:dyDescent="0.25">
      <c r="A82" s="4" t="s">
        <v>247</v>
      </c>
      <c r="B82" s="4" t="s">
        <v>244</v>
      </c>
      <c r="C82" s="54">
        <v>6.6991526310798646</v>
      </c>
      <c r="D82" s="54">
        <v>5.2807147554525189</v>
      </c>
      <c r="F82" s="59" t="s">
        <v>245</v>
      </c>
      <c r="G82" s="33"/>
      <c r="H82" s="33">
        <v>-8.7095678998466575</v>
      </c>
      <c r="I82" s="33">
        <v>-8.7095678998466575</v>
      </c>
      <c r="J82" s="33"/>
      <c r="K82" s="60" t="s">
        <v>245</v>
      </c>
      <c r="L82" s="33"/>
      <c r="M82" s="33">
        <v>-6.9392369568660754</v>
      </c>
      <c r="N82" s="33">
        <v>-6.9392369568660754</v>
      </c>
    </row>
    <row r="83" spans="1:14" x14ac:dyDescent="0.25">
      <c r="A83" s="4" t="s">
        <v>247</v>
      </c>
      <c r="B83" s="4" t="s">
        <v>243</v>
      </c>
      <c r="C83" s="54">
        <v>-1.024418224857248</v>
      </c>
      <c r="D83" s="54">
        <v>0.35801066596880726</v>
      </c>
      <c r="F83" s="59" t="s">
        <v>244</v>
      </c>
      <c r="G83" s="33"/>
      <c r="H83" s="33">
        <v>6.6991526310798646</v>
      </c>
      <c r="I83" s="33">
        <v>6.6991526310798646</v>
      </c>
      <c r="J83" s="33"/>
      <c r="K83" s="60" t="s">
        <v>244</v>
      </c>
      <c r="L83" s="33"/>
      <c r="M83" s="33">
        <v>5.2807147554525189</v>
      </c>
      <c r="N83" s="33">
        <v>5.2807147554525189</v>
      </c>
    </row>
    <row r="84" spans="1:14" x14ac:dyDescent="0.25">
      <c r="A84" s="4" t="s">
        <v>247</v>
      </c>
      <c r="B84" s="4" t="s">
        <v>242</v>
      </c>
      <c r="C84" s="54">
        <v>-4.6526976900930297</v>
      </c>
      <c r="D84" s="54">
        <v>-4.4229302790432081</v>
      </c>
      <c r="F84" s="59" t="s">
        <v>243</v>
      </c>
      <c r="G84" s="33"/>
      <c r="H84" s="33">
        <v>-1.024418224857248</v>
      </c>
      <c r="I84" s="33">
        <v>-1.024418224857248</v>
      </c>
      <c r="J84" s="33"/>
      <c r="K84" s="60" t="s">
        <v>243</v>
      </c>
      <c r="L84" s="33"/>
      <c r="M84" s="33">
        <v>0.35801066596880726</v>
      </c>
      <c r="N84" s="33">
        <v>0.35801066596880726</v>
      </c>
    </row>
    <row r="85" spans="1:14" x14ac:dyDescent="0.25">
      <c r="A85" s="4" t="s">
        <v>247</v>
      </c>
      <c r="B85" s="4" t="s">
        <v>241</v>
      </c>
      <c r="C85" s="54">
        <v>2.4092937589507826</v>
      </c>
      <c r="D85" s="54">
        <v>5.4226380118591813</v>
      </c>
      <c r="F85" s="59" t="s">
        <v>242</v>
      </c>
      <c r="G85" s="33"/>
      <c r="H85" s="33">
        <v>-4.6526976900930297</v>
      </c>
      <c r="I85" s="33">
        <v>-4.6526976900930297</v>
      </c>
      <c r="J85" s="33"/>
      <c r="K85" s="60" t="s">
        <v>242</v>
      </c>
      <c r="L85" s="33"/>
      <c r="M85" s="33">
        <v>-4.4229302790432081</v>
      </c>
      <c r="N85" s="33">
        <v>-4.4229302790432081</v>
      </c>
    </row>
    <row r="86" spans="1:14" x14ac:dyDescent="0.25">
      <c r="A86" s="4" t="s">
        <v>247</v>
      </c>
      <c r="B86" s="4" t="s">
        <v>240</v>
      </c>
      <c r="C86" s="54">
        <v>-4.4624400053978786</v>
      </c>
      <c r="D86" s="54">
        <v>-7.8491037539275945</v>
      </c>
      <c r="F86" s="59" t="s">
        <v>241</v>
      </c>
      <c r="G86" s="33"/>
      <c r="H86" s="33">
        <v>2.4092937589507826</v>
      </c>
      <c r="I86" s="33">
        <v>2.4092937589507826</v>
      </c>
      <c r="J86" s="33"/>
      <c r="K86" s="60" t="s">
        <v>241</v>
      </c>
      <c r="L86" s="33"/>
      <c r="M86" s="33">
        <v>5.4226380118591813</v>
      </c>
      <c r="N86" s="33">
        <v>5.4226380118591813</v>
      </c>
    </row>
    <row r="87" spans="1:14" x14ac:dyDescent="0.25">
      <c r="A87" s="4" t="s">
        <v>247</v>
      </c>
      <c r="B87" s="4" t="s">
        <v>239</v>
      </c>
      <c r="C87" s="54">
        <v>11.624999999999996</v>
      </c>
      <c r="D87" s="54">
        <v>11.023622047244094</v>
      </c>
      <c r="F87" s="59" t="s">
        <v>240</v>
      </c>
      <c r="G87" s="33"/>
      <c r="H87" s="33">
        <v>-4.4624400053978786</v>
      </c>
      <c r="I87" s="33">
        <v>-4.4624400053978786</v>
      </c>
      <c r="J87" s="33"/>
      <c r="K87" s="60" t="s">
        <v>240</v>
      </c>
      <c r="L87" s="33"/>
      <c r="M87" s="33">
        <v>-7.8491037539275945</v>
      </c>
      <c r="N87" s="33">
        <v>-7.8491037539275945</v>
      </c>
    </row>
    <row r="88" spans="1:14" x14ac:dyDescent="0.25">
      <c r="A88" s="4" t="s">
        <v>246</v>
      </c>
      <c r="B88" s="4" t="s">
        <v>235</v>
      </c>
      <c r="C88" s="54">
        <v>-4.2553191489361586</v>
      </c>
      <c r="D88" s="54">
        <v>-5.4373522458628845</v>
      </c>
      <c r="F88" s="59" t="s">
        <v>239</v>
      </c>
      <c r="G88" s="33"/>
      <c r="H88" s="33">
        <v>11.624999999999996</v>
      </c>
      <c r="I88" s="33">
        <v>11.624999999999996</v>
      </c>
      <c r="J88" s="33"/>
      <c r="K88" s="60" t="s">
        <v>239</v>
      </c>
      <c r="L88" s="33"/>
      <c r="M88" s="33">
        <v>11.023622047244094</v>
      </c>
      <c r="N88" s="33">
        <v>11.023622047244094</v>
      </c>
    </row>
    <row r="89" spans="1:14" x14ac:dyDescent="0.25">
      <c r="A89" s="4" t="s">
        <v>246</v>
      </c>
      <c r="B89" s="4" t="s">
        <v>238</v>
      </c>
      <c r="C89" s="54">
        <v>-6.5497076023391863</v>
      </c>
      <c r="D89" s="54">
        <v>-5.5</v>
      </c>
      <c r="F89" s="59" t="s">
        <v>233</v>
      </c>
      <c r="G89" s="33">
        <v>-16.186753910224038</v>
      </c>
      <c r="H89" s="33">
        <v>4.2798458487565014</v>
      </c>
      <c r="I89" s="33">
        <v>-11.906908061467536</v>
      </c>
      <c r="J89" s="33"/>
      <c r="K89" s="60" t="s">
        <v>233</v>
      </c>
      <c r="L89" s="33">
        <v>-15.699257007767645</v>
      </c>
      <c r="M89" s="33">
        <v>6.8849849183606668</v>
      </c>
      <c r="N89" s="33">
        <v>-8.8142720894069857</v>
      </c>
    </row>
    <row r="90" spans="1:14" x14ac:dyDescent="0.25">
      <c r="A90" s="4" t="s">
        <v>246</v>
      </c>
      <c r="B90" s="4" t="s">
        <v>237</v>
      </c>
      <c r="C90" s="54">
        <v>-5.381727158948693</v>
      </c>
      <c r="D90" s="54">
        <v>-4.7619047619047619</v>
      </c>
    </row>
    <row r="92" spans="1:14" x14ac:dyDescent="0.25">
      <c r="A92" s="35" t="s">
        <v>257</v>
      </c>
    </row>
    <row r="93" spans="1:14" x14ac:dyDescent="0.25">
      <c r="A93" s="49" t="s">
        <v>248</v>
      </c>
      <c r="B93" s="49" t="s">
        <v>249</v>
      </c>
      <c r="C93" s="51" t="s">
        <v>261</v>
      </c>
      <c r="D93" s="51" t="s">
        <v>260</v>
      </c>
      <c r="F93" s="58" t="s">
        <v>262</v>
      </c>
      <c r="G93" s="58" t="s">
        <v>234</v>
      </c>
      <c r="K93" s="58" t="s">
        <v>263</v>
      </c>
      <c r="L93" s="58" t="s">
        <v>234</v>
      </c>
    </row>
    <row r="94" spans="1:14" x14ac:dyDescent="0.25">
      <c r="A94" s="4" t="s">
        <v>247</v>
      </c>
      <c r="B94" s="4" t="s">
        <v>235</v>
      </c>
      <c r="C94" s="52">
        <v>0.77269886842515823</v>
      </c>
      <c r="D94" s="52">
        <v>1.3123039402643324</v>
      </c>
      <c r="F94" s="58" t="s">
        <v>232</v>
      </c>
      <c r="G94" s="35" t="s">
        <v>246</v>
      </c>
      <c r="H94" s="35" t="s">
        <v>247</v>
      </c>
      <c r="I94" s="35" t="s">
        <v>233</v>
      </c>
      <c r="K94" s="58" t="s">
        <v>232</v>
      </c>
      <c r="L94" s="35" t="s">
        <v>246</v>
      </c>
      <c r="M94" s="35" t="s">
        <v>247</v>
      </c>
      <c r="N94" s="35" t="s">
        <v>233</v>
      </c>
    </row>
    <row r="95" spans="1:14" x14ac:dyDescent="0.25">
      <c r="A95" s="4" t="s">
        <v>247</v>
      </c>
      <c r="B95" s="4" t="s">
        <v>238</v>
      </c>
      <c r="C95" s="52">
        <v>-11.424292699249834</v>
      </c>
      <c r="D95" s="52">
        <v>-11.747723118304735</v>
      </c>
      <c r="F95" s="59" t="s">
        <v>235</v>
      </c>
      <c r="G95" s="33">
        <v>-0.9948878514598658</v>
      </c>
      <c r="H95" s="33">
        <v>0.77269886842515823</v>
      </c>
      <c r="I95" s="33">
        <v>-0.22218898303470758</v>
      </c>
      <c r="J95" s="33"/>
      <c r="K95" s="60" t="s">
        <v>235</v>
      </c>
      <c r="L95" s="33">
        <v>1.2326550469582964</v>
      </c>
      <c r="M95" s="33">
        <v>1.3123039402643324</v>
      </c>
      <c r="N95" s="33">
        <v>2.5449589872226288</v>
      </c>
    </row>
    <row r="96" spans="1:14" x14ac:dyDescent="0.25">
      <c r="A96" s="4" t="s">
        <v>247</v>
      </c>
      <c r="B96" s="4" t="s">
        <v>237</v>
      </c>
      <c r="C96" s="52">
        <v>14.91142547443568</v>
      </c>
      <c r="D96" s="52">
        <v>18.903880374439971</v>
      </c>
      <c r="F96" s="59" t="s">
        <v>238</v>
      </c>
      <c r="G96" s="33">
        <v>-6.6170328439047603</v>
      </c>
      <c r="H96" s="33">
        <v>-11.424292699249834</v>
      </c>
      <c r="I96" s="33">
        <v>-18.041325543154596</v>
      </c>
      <c r="J96" s="33"/>
      <c r="K96" s="60" t="s">
        <v>238</v>
      </c>
      <c r="L96" s="33">
        <v>-6.6850889335805936</v>
      </c>
      <c r="M96" s="33">
        <v>-11.747723118304735</v>
      </c>
      <c r="N96" s="33">
        <v>-18.432812051885328</v>
      </c>
    </row>
    <row r="97" spans="1:14" x14ac:dyDescent="0.25">
      <c r="A97" s="4" t="s">
        <v>247</v>
      </c>
      <c r="B97" s="4" t="s">
        <v>236</v>
      </c>
      <c r="C97" s="54">
        <v>2.7763860789639798</v>
      </c>
      <c r="D97" s="54">
        <v>8.7094136339726985E-2</v>
      </c>
      <c r="F97" s="59" t="s">
        <v>237</v>
      </c>
      <c r="G97" s="33">
        <v>-13.103341672816232</v>
      </c>
      <c r="H97" s="33">
        <v>14.91142547443568</v>
      </c>
      <c r="I97" s="33">
        <v>1.808083801619448</v>
      </c>
      <c r="J97" s="33"/>
      <c r="K97" s="60" t="s">
        <v>237</v>
      </c>
      <c r="L97" s="33">
        <v>-18.916355541608702</v>
      </c>
      <c r="M97" s="33">
        <v>18.903880374439971</v>
      </c>
      <c r="N97" s="33">
        <v>-1.247516716873065E-2</v>
      </c>
    </row>
    <row r="98" spans="1:14" x14ac:dyDescent="0.25">
      <c r="A98" s="4" t="s">
        <v>247</v>
      </c>
      <c r="B98" s="4" t="s">
        <v>231</v>
      </c>
      <c r="C98" s="54">
        <v>3.7338138748206848</v>
      </c>
      <c r="D98" s="54">
        <v>6.1829496173382275</v>
      </c>
      <c r="F98" s="59" t="s">
        <v>236</v>
      </c>
      <c r="G98" s="33"/>
      <c r="H98" s="33">
        <v>2.7763860789639798</v>
      </c>
      <c r="I98" s="33">
        <v>2.7763860789639798</v>
      </c>
      <c r="J98" s="33"/>
      <c r="K98" s="60" t="s">
        <v>236</v>
      </c>
      <c r="L98" s="33"/>
      <c r="M98" s="33">
        <v>8.7094136339726985E-2</v>
      </c>
      <c r="N98" s="33">
        <v>8.7094136339726985E-2</v>
      </c>
    </row>
    <row r="99" spans="1:14" x14ac:dyDescent="0.25">
      <c r="A99" s="4" t="s">
        <v>247</v>
      </c>
      <c r="B99" s="4" t="s">
        <v>245</v>
      </c>
      <c r="C99" s="54">
        <v>-5.7288039156563642</v>
      </c>
      <c r="D99" s="54">
        <v>-7.1048855956096766</v>
      </c>
      <c r="F99" s="59" t="s">
        <v>231</v>
      </c>
      <c r="G99" s="33"/>
      <c r="H99" s="33">
        <v>3.7338138748206848</v>
      </c>
      <c r="I99" s="33">
        <v>3.7338138748206848</v>
      </c>
      <c r="J99" s="33"/>
      <c r="K99" s="60" t="s">
        <v>231</v>
      </c>
      <c r="L99" s="33"/>
      <c r="M99" s="33">
        <v>6.1829496173382275</v>
      </c>
      <c r="N99" s="33">
        <v>6.1829496173382275</v>
      </c>
    </row>
    <row r="100" spans="1:14" x14ac:dyDescent="0.25">
      <c r="A100" s="4" t="s">
        <v>247</v>
      </c>
      <c r="B100" s="4" t="s">
        <v>244</v>
      </c>
      <c r="C100" s="54">
        <v>9.3009198621001072</v>
      </c>
      <c r="D100" s="54">
        <v>4.7216676797869654</v>
      </c>
      <c r="F100" s="59" t="s">
        <v>245</v>
      </c>
      <c r="G100" s="33"/>
      <c r="H100" s="33">
        <v>-5.7288039156563642</v>
      </c>
      <c r="I100" s="33">
        <v>-5.7288039156563642</v>
      </c>
      <c r="J100" s="33"/>
      <c r="K100" s="60" t="s">
        <v>245</v>
      </c>
      <c r="L100" s="33"/>
      <c r="M100" s="33">
        <v>-7.1048855956096766</v>
      </c>
      <c r="N100" s="33">
        <v>-7.1048855956096766</v>
      </c>
    </row>
    <row r="101" spans="1:14" x14ac:dyDescent="0.25">
      <c r="A101" s="4" t="s">
        <v>247</v>
      </c>
      <c r="B101" s="4" t="s">
        <v>243</v>
      </c>
      <c r="C101" s="54">
        <v>0.64877920920694132</v>
      </c>
      <c r="D101" s="54">
        <v>-2.6497245148346421E-2</v>
      </c>
      <c r="F101" s="59" t="s">
        <v>244</v>
      </c>
      <c r="G101" s="33"/>
      <c r="H101" s="33">
        <v>9.3009198621001072</v>
      </c>
      <c r="I101" s="33">
        <v>9.3009198621001072</v>
      </c>
      <c r="J101" s="33"/>
      <c r="K101" s="60" t="s">
        <v>244</v>
      </c>
      <c r="L101" s="33"/>
      <c r="M101" s="33">
        <v>4.7216676797869654</v>
      </c>
      <c r="N101" s="33">
        <v>4.7216676797869654</v>
      </c>
    </row>
    <row r="102" spans="1:14" x14ac:dyDescent="0.25">
      <c r="A102" s="4" t="s">
        <v>247</v>
      </c>
      <c r="B102" s="4" t="s">
        <v>242</v>
      </c>
      <c r="C102" s="54">
        <v>-5.7195051050725768E-2</v>
      </c>
      <c r="D102" s="54">
        <v>-0.24740845893815305</v>
      </c>
      <c r="F102" s="59" t="s">
        <v>243</v>
      </c>
      <c r="G102" s="33"/>
      <c r="H102" s="33">
        <v>0.64877920920694132</v>
      </c>
      <c r="I102" s="33">
        <v>0.64877920920694132</v>
      </c>
      <c r="J102" s="33"/>
      <c r="K102" s="60" t="s">
        <v>243</v>
      </c>
      <c r="L102" s="33"/>
      <c r="M102" s="33">
        <v>-2.6497245148346421E-2</v>
      </c>
      <c r="N102" s="33">
        <v>-2.6497245148346421E-2</v>
      </c>
    </row>
    <row r="103" spans="1:14" x14ac:dyDescent="0.25">
      <c r="A103" s="4" t="s">
        <v>247</v>
      </c>
      <c r="B103" s="4" t="s">
        <v>241</v>
      </c>
      <c r="C103" s="54">
        <v>12.978255559985493</v>
      </c>
      <c r="D103" s="54">
        <v>19.655134034097983</v>
      </c>
      <c r="F103" s="59" t="s">
        <v>242</v>
      </c>
      <c r="G103" s="33"/>
      <c r="H103" s="33">
        <v>-5.7195051050725768E-2</v>
      </c>
      <c r="I103" s="33">
        <v>-5.7195051050725768E-2</v>
      </c>
      <c r="J103" s="33"/>
      <c r="K103" s="60" t="s">
        <v>242</v>
      </c>
      <c r="L103" s="33"/>
      <c r="M103" s="33">
        <v>-0.24740845893815305</v>
      </c>
      <c r="N103" s="33">
        <v>-0.24740845893815305</v>
      </c>
    </row>
    <row r="104" spans="1:14" x14ac:dyDescent="0.25">
      <c r="A104" s="4" t="s">
        <v>247</v>
      </c>
      <c r="B104" s="4" t="s">
        <v>240</v>
      </c>
      <c r="C104" s="54">
        <v>-9.9962510356627963</v>
      </c>
      <c r="D104" s="54">
        <v>-15.475010864511482</v>
      </c>
      <c r="F104" s="59" t="s">
        <v>241</v>
      </c>
      <c r="G104" s="33"/>
      <c r="H104" s="33">
        <v>12.978255559985493</v>
      </c>
      <c r="I104" s="33">
        <v>12.978255559985493</v>
      </c>
      <c r="J104" s="33"/>
      <c r="K104" s="60" t="s">
        <v>241</v>
      </c>
      <c r="L104" s="33"/>
      <c r="M104" s="33">
        <v>19.655134034097983</v>
      </c>
      <c r="N104" s="33">
        <v>19.655134034097983</v>
      </c>
    </row>
    <row r="105" spans="1:14" x14ac:dyDescent="0.25">
      <c r="A105" s="4" t="s">
        <v>247</v>
      </c>
      <c r="B105" s="4" t="s">
        <v>239</v>
      </c>
      <c r="C105" s="54">
        <v>12.314940217212609</v>
      </c>
      <c r="D105" s="54">
        <v>10.072176949941783</v>
      </c>
      <c r="F105" s="59" t="s">
        <v>240</v>
      </c>
      <c r="G105" s="33"/>
      <c r="H105" s="33">
        <v>-9.9962510356627963</v>
      </c>
      <c r="I105" s="33">
        <v>-9.9962510356627963</v>
      </c>
      <c r="J105" s="33"/>
      <c r="K105" s="60" t="s">
        <v>240</v>
      </c>
      <c r="L105" s="33"/>
      <c r="M105" s="33">
        <v>-15.475010864511482</v>
      </c>
      <c r="N105" s="33">
        <v>-15.475010864511482</v>
      </c>
    </row>
    <row r="106" spans="1:14" x14ac:dyDescent="0.25">
      <c r="A106" s="4" t="s">
        <v>246</v>
      </c>
      <c r="B106" s="4" t="s">
        <v>235</v>
      </c>
      <c r="C106" s="54">
        <v>-0.9948878514598658</v>
      </c>
      <c r="D106" s="54">
        <v>1.2326550469582964</v>
      </c>
      <c r="F106" s="59" t="s">
        <v>239</v>
      </c>
      <c r="G106" s="33"/>
      <c r="H106" s="33">
        <v>12.314940217212609</v>
      </c>
      <c r="I106" s="33">
        <v>12.314940217212609</v>
      </c>
      <c r="J106" s="33"/>
      <c r="K106" s="60" t="s">
        <v>239</v>
      </c>
      <c r="L106" s="33"/>
      <c r="M106" s="33">
        <v>10.072176949941783</v>
      </c>
      <c r="N106" s="33">
        <v>10.072176949941783</v>
      </c>
    </row>
    <row r="107" spans="1:14" x14ac:dyDescent="0.25">
      <c r="A107" s="4" t="s">
        <v>246</v>
      </c>
      <c r="B107" s="4" t="s">
        <v>238</v>
      </c>
      <c r="C107" s="54">
        <v>-6.6170328439047603</v>
      </c>
      <c r="D107" s="54">
        <v>-6.6850889335805936</v>
      </c>
      <c r="F107" s="59" t="s">
        <v>233</v>
      </c>
      <c r="G107" s="62">
        <v>-20.715262368180859</v>
      </c>
      <c r="H107" s="62">
        <v>30.230676443530932</v>
      </c>
      <c r="I107" s="62">
        <v>9.5154140753500727</v>
      </c>
      <c r="K107" s="59" t="s">
        <v>233</v>
      </c>
      <c r="L107" s="62">
        <v>-24.368789428231</v>
      </c>
      <c r="M107" s="62">
        <v>26.333681449696599</v>
      </c>
      <c r="N107" s="62">
        <v>1.964892021465598</v>
      </c>
    </row>
    <row r="108" spans="1:14" x14ac:dyDescent="0.25">
      <c r="A108" s="4" t="s">
        <v>246</v>
      </c>
      <c r="B108" s="4" t="s">
        <v>237</v>
      </c>
      <c r="C108" s="54">
        <v>-13.103341672816232</v>
      </c>
      <c r="D108" s="54">
        <v>-18.916355541608702</v>
      </c>
    </row>
    <row r="110" spans="1:14" x14ac:dyDescent="0.25">
      <c r="A110" s="35" t="s">
        <v>258</v>
      </c>
    </row>
    <row r="111" spans="1:14" x14ac:dyDescent="0.25">
      <c r="A111" s="49" t="s">
        <v>248</v>
      </c>
      <c r="B111" s="49" t="s">
        <v>249</v>
      </c>
      <c r="C111" s="51" t="s">
        <v>261</v>
      </c>
      <c r="D111" s="51" t="s">
        <v>260</v>
      </c>
      <c r="F111" s="58" t="s">
        <v>262</v>
      </c>
      <c r="G111" s="58" t="s">
        <v>234</v>
      </c>
      <c r="K111" s="58" t="s">
        <v>263</v>
      </c>
      <c r="L111" s="58" t="s">
        <v>234</v>
      </c>
    </row>
    <row r="112" spans="1:14" x14ac:dyDescent="0.25">
      <c r="A112" s="4" t="s">
        <v>247</v>
      </c>
      <c r="B112" s="4" t="s">
        <v>235</v>
      </c>
      <c r="C112" s="52">
        <v>-3.6995935530656006</v>
      </c>
      <c r="D112" s="52">
        <v>-15.22042188172022</v>
      </c>
      <c r="F112" s="58" t="s">
        <v>232</v>
      </c>
      <c r="G112" s="35" t="s">
        <v>246</v>
      </c>
      <c r="H112" s="35" t="s">
        <v>247</v>
      </c>
      <c r="I112" s="35" t="s">
        <v>233</v>
      </c>
      <c r="K112" s="58" t="s">
        <v>232</v>
      </c>
      <c r="L112" s="35" t="s">
        <v>246</v>
      </c>
      <c r="M112" s="35" t="s">
        <v>247</v>
      </c>
      <c r="N112" s="35" t="s">
        <v>233</v>
      </c>
    </row>
    <row r="113" spans="1:14" x14ac:dyDescent="0.25">
      <c r="A113" s="4" t="s">
        <v>247</v>
      </c>
      <c r="B113" s="4" t="s">
        <v>238</v>
      </c>
      <c r="C113" s="52">
        <v>-7.1059318660551982</v>
      </c>
      <c r="D113" s="52">
        <v>-2.5151655037215495</v>
      </c>
      <c r="F113" s="59" t="s">
        <v>235</v>
      </c>
      <c r="G113" s="33">
        <v>0.85400501769485049</v>
      </c>
      <c r="H113" s="33">
        <v>-3.6995935530656006</v>
      </c>
      <c r="I113" s="33">
        <v>-2.8455885353707502</v>
      </c>
      <c r="K113" s="59" t="s">
        <v>235</v>
      </c>
      <c r="L113" s="33">
        <v>1.9744186788300213</v>
      </c>
      <c r="M113" s="33">
        <v>-15.22042188172022</v>
      </c>
      <c r="N113" s="33">
        <v>-13.246003202890199</v>
      </c>
    </row>
    <row r="114" spans="1:14" x14ac:dyDescent="0.25">
      <c r="A114" s="4" t="s">
        <v>247</v>
      </c>
      <c r="B114" s="4" t="s">
        <v>237</v>
      </c>
      <c r="C114" s="52">
        <v>8.9873027207213454</v>
      </c>
      <c r="D114" s="52">
        <v>11.397447271599843</v>
      </c>
      <c r="F114" s="59" t="s">
        <v>238</v>
      </c>
      <c r="G114" s="33">
        <v>-5.1922163930203276</v>
      </c>
      <c r="H114" s="33">
        <v>-7.1059318660551982</v>
      </c>
      <c r="I114" s="33">
        <v>-12.298148259075525</v>
      </c>
      <c r="K114" s="59" t="s">
        <v>238</v>
      </c>
      <c r="L114" s="33">
        <v>-3.8013762902721302</v>
      </c>
      <c r="M114" s="33">
        <v>-2.5151655037215495</v>
      </c>
      <c r="N114" s="33">
        <v>-6.3165417939936797</v>
      </c>
    </row>
    <row r="115" spans="1:14" x14ac:dyDescent="0.25">
      <c r="A115" s="4" t="s">
        <v>247</v>
      </c>
      <c r="B115" s="4" t="s">
        <v>236</v>
      </c>
      <c r="C115" s="54">
        <v>-9.2565057884329089</v>
      </c>
      <c r="D115" s="54">
        <v>-1.5926967192374419</v>
      </c>
      <c r="F115" s="59" t="s">
        <v>237</v>
      </c>
      <c r="G115" s="33">
        <v>-12.233153566430028</v>
      </c>
      <c r="H115" s="33">
        <v>8.9873027207213454</v>
      </c>
      <c r="I115" s="33">
        <v>-3.2458508457086825</v>
      </c>
      <c r="K115" s="59" t="s">
        <v>237</v>
      </c>
      <c r="L115" s="33">
        <v>-12.958994885334599</v>
      </c>
      <c r="M115" s="33">
        <v>11.397447271599843</v>
      </c>
      <c r="N115" s="33">
        <v>-1.5615476137347564</v>
      </c>
    </row>
    <row r="116" spans="1:14" x14ac:dyDescent="0.25">
      <c r="A116" s="4" t="s">
        <v>247</v>
      </c>
      <c r="B116" s="4" t="s">
        <v>231</v>
      </c>
      <c r="C116" s="54">
        <v>0.84078117415151055</v>
      </c>
      <c r="D116" s="54">
        <v>3.6113064087925526</v>
      </c>
      <c r="F116" s="59" t="s">
        <v>236</v>
      </c>
      <c r="G116" s="33"/>
      <c r="H116" s="33">
        <v>-9.2565057884329089</v>
      </c>
      <c r="I116" s="33">
        <v>-9.2565057884329089</v>
      </c>
      <c r="K116" s="59" t="s">
        <v>236</v>
      </c>
      <c r="L116" s="33"/>
      <c r="M116" s="33">
        <v>-1.5926967192374419</v>
      </c>
      <c r="N116" s="33">
        <v>-1.5926967192374419</v>
      </c>
    </row>
    <row r="117" spans="1:14" x14ac:dyDescent="0.25">
      <c r="A117" s="4" t="s">
        <v>247</v>
      </c>
      <c r="B117" s="4" t="s">
        <v>245</v>
      </c>
      <c r="C117" s="54">
        <v>-1.8666115644177976</v>
      </c>
      <c r="D117" s="54">
        <v>-3.8225764429293214</v>
      </c>
      <c r="F117" s="59" t="s">
        <v>231</v>
      </c>
      <c r="G117" s="33"/>
      <c r="H117" s="33">
        <v>0.84078117415151055</v>
      </c>
      <c r="I117" s="33">
        <v>0.84078117415151055</v>
      </c>
      <c r="K117" s="59" t="s">
        <v>231</v>
      </c>
      <c r="L117" s="33"/>
      <c r="M117" s="33">
        <v>3.6113064087925526</v>
      </c>
      <c r="N117" s="33">
        <v>3.6113064087925526</v>
      </c>
    </row>
    <row r="118" spans="1:14" x14ac:dyDescent="0.25">
      <c r="A118" s="4" t="s">
        <v>247</v>
      </c>
      <c r="B118" s="4" t="s">
        <v>244</v>
      </c>
      <c r="C118" s="54">
        <v>1.9401644227363057</v>
      </c>
      <c r="D118" s="54">
        <v>-0.44817573387235132</v>
      </c>
      <c r="F118" s="59" t="s">
        <v>245</v>
      </c>
      <c r="G118" s="33"/>
      <c r="H118" s="33">
        <v>-1.8666115644177976</v>
      </c>
      <c r="I118" s="33">
        <v>-1.8666115644177976</v>
      </c>
      <c r="K118" s="59" t="s">
        <v>245</v>
      </c>
      <c r="L118" s="33"/>
      <c r="M118" s="33">
        <v>-3.8225764429293214</v>
      </c>
      <c r="N118" s="33">
        <v>-3.8225764429293214</v>
      </c>
    </row>
    <row r="119" spans="1:14" x14ac:dyDescent="0.25">
      <c r="A119" s="4" t="s">
        <v>247</v>
      </c>
      <c r="B119" s="4" t="s">
        <v>243</v>
      </c>
      <c r="C119" s="54">
        <v>-0.20912133735030747</v>
      </c>
      <c r="D119" s="54">
        <v>1.8837859061601827</v>
      </c>
      <c r="F119" s="59" t="s">
        <v>244</v>
      </c>
      <c r="G119" s="33"/>
      <c r="H119" s="33">
        <v>1.9401644227363057</v>
      </c>
      <c r="I119" s="33">
        <v>1.9401644227363057</v>
      </c>
      <c r="K119" s="59" t="s">
        <v>244</v>
      </c>
      <c r="L119" s="33"/>
      <c r="M119" s="33">
        <v>-0.44817573387235132</v>
      </c>
      <c r="N119" s="33">
        <v>-0.44817573387235132</v>
      </c>
    </row>
    <row r="120" spans="1:14" x14ac:dyDescent="0.25">
      <c r="A120" s="4" t="s">
        <v>247</v>
      </c>
      <c r="B120" s="4" t="s">
        <v>242</v>
      </c>
      <c r="C120" s="54">
        <v>-2.4912914157676895</v>
      </c>
      <c r="D120" s="54">
        <v>-4.7525553950841433</v>
      </c>
      <c r="F120" s="59" t="s">
        <v>243</v>
      </c>
      <c r="G120" s="33"/>
      <c r="H120" s="33">
        <v>-0.20912133735030747</v>
      </c>
      <c r="I120" s="33">
        <v>-0.20912133735030747</v>
      </c>
      <c r="K120" s="59" t="s">
        <v>243</v>
      </c>
      <c r="L120" s="33"/>
      <c r="M120" s="33">
        <v>1.8837859061601827</v>
      </c>
      <c r="N120" s="33">
        <v>1.8837859061601827</v>
      </c>
    </row>
    <row r="121" spans="1:14" x14ac:dyDescent="0.25">
      <c r="A121" s="4" t="s">
        <v>247</v>
      </c>
      <c r="B121" s="4" t="s">
        <v>241</v>
      </c>
      <c r="C121" s="54">
        <v>8.188848121843602</v>
      </c>
      <c r="D121" s="54">
        <v>15.284316232990747</v>
      </c>
      <c r="F121" s="59" t="s">
        <v>242</v>
      </c>
      <c r="G121" s="33"/>
      <c r="H121" s="33">
        <v>-2.4912914157676895</v>
      </c>
      <c r="I121" s="33">
        <v>-2.4912914157676895</v>
      </c>
      <c r="K121" s="59" t="s">
        <v>242</v>
      </c>
      <c r="L121" s="33"/>
      <c r="M121" s="33">
        <v>-4.7525553950841433</v>
      </c>
      <c r="N121" s="33">
        <v>-4.7525553950841433</v>
      </c>
    </row>
    <row r="122" spans="1:14" x14ac:dyDescent="0.25">
      <c r="A122" s="4" t="s">
        <v>247</v>
      </c>
      <c r="B122" s="4" t="s">
        <v>240</v>
      </c>
      <c r="C122" s="54">
        <v>-25.537930050259721</v>
      </c>
      <c r="D122" s="54">
        <v>-3.6234534909311513</v>
      </c>
      <c r="F122" s="59" t="s">
        <v>241</v>
      </c>
      <c r="G122" s="33"/>
      <c r="H122" s="33">
        <v>8.188848121843602</v>
      </c>
      <c r="I122" s="33">
        <v>8.188848121843602</v>
      </c>
      <c r="K122" s="59" t="s">
        <v>241</v>
      </c>
      <c r="L122" s="33"/>
      <c r="M122" s="33">
        <v>15.284316232990747</v>
      </c>
      <c r="N122" s="33">
        <v>15.284316232990747</v>
      </c>
    </row>
    <row r="123" spans="1:14" x14ac:dyDescent="0.25">
      <c r="A123" s="4" t="s">
        <v>247</v>
      </c>
      <c r="B123" s="4" t="s">
        <v>239</v>
      </c>
      <c r="C123" s="54">
        <v>3.5012295575312553</v>
      </c>
      <c r="D123" s="54">
        <v>3.0618417073202804</v>
      </c>
      <c r="F123" s="59" t="s">
        <v>240</v>
      </c>
      <c r="G123" s="33"/>
      <c r="H123" s="33">
        <v>-25.537930050259721</v>
      </c>
      <c r="I123" s="33">
        <v>-25.537930050259721</v>
      </c>
      <c r="K123" s="59" t="s">
        <v>240</v>
      </c>
      <c r="L123" s="33"/>
      <c r="M123" s="33">
        <v>-3.6234534909311513</v>
      </c>
      <c r="N123" s="33">
        <v>-3.6234534909311513</v>
      </c>
    </row>
    <row r="124" spans="1:14" x14ac:dyDescent="0.25">
      <c r="A124" s="4" t="s">
        <v>246</v>
      </c>
      <c r="B124" s="4" t="s">
        <v>235</v>
      </c>
      <c r="C124" s="54">
        <v>0.85400501769485049</v>
      </c>
      <c r="D124" s="54">
        <v>1.9744186788300213</v>
      </c>
      <c r="F124" s="59" t="s">
        <v>239</v>
      </c>
      <c r="G124" s="33"/>
      <c r="H124" s="33">
        <v>3.5012295575312553</v>
      </c>
      <c r="I124" s="33">
        <v>3.5012295575312553</v>
      </c>
      <c r="K124" s="59" t="s">
        <v>239</v>
      </c>
      <c r="L124" s="33"/>
      <c r="M124" s="33">
        <v>3.0618417073202804</v>
      </c>
      <c r="N124" s="33">
        <v>3.0618417073202804</v>
      </c>
    </row>
    <row r="125" spans="1:14" x14ac:dyDescent="0.25">
      <c r="A125" s="4" t="s">
        <v>246</v>
      </c>
      <c r="B125" s="4" t="s">
        <v>238</v>
      </c>
      <c r="C125" s="54">
        <v>-5.1922163930203276</v>
      </c>
      <c r="D125" s="54">
        <v>-3.8013762902721302</v>
      </c>
      <c r="F125" s="59" t="s">
        <v>233</v>
      </c>
      <c r="G125" s="62">
        <v>-16.571364941755505</v>
      </c>
      <c r="H125" s="62">
        <v>-26.708659578365207</v>
      </c>
      <c r="I125" s="62">
        <v>-43.280024520120712</v>
      </c>
      <c r="K125" s="59" t="s">
        <v>233</v>
      </c>
      <c r="L125" s="62">
        <v>-14.785952496776709</v>
      </c>
      <c r="M125" s="62">
        <v>3.2636523593674309</v>
      </c>
      <c r="N125" s="62">
        <v>-11.522300137409285</v>
      </c>
    </row>
    <row r="126" spans="1:14" x14ac:dyDescent="0.25">
      <c r="A126" s="4" t="s">
        <v>246</v>
      </c>
      <c r="B126" s="4" t="s">
        <v>237</v>
      </c>
      <c r="C126" s="54">
        <v>-12.233153566430028</v>
      </c>
      <c r="D126" s="54">
        <v>-12.958994885334599</v>
      </c>
    </row>
    <row r="128" spans="1:14" x14ac:dyDescent="0.25">
      <c r="A128" s="35" t="s">
        <v>259</v>
      </c>
    </row>
    <row r="129" spans="1:14" x14ac:dyDescent="0.25">
      <c r="A129" s="49" t="s">
        <v>248</v>
      </c>
      <c r="B129" s="49" t="s">
        <v>249</v>
      </c>
      <c r="C129" s="51" t="s">
        <v>261</v>
      </c>
      <c r="D129" s="51" t="s">
        <v>260</v>
      </c>
      <c r="F129" s="58" t="s">
        <v>262</v>
      </c>
      <c r="G129" s="58" t="s">
        <v>234</v>
      </c>
      <c r="K129" s="58" t="s">
        <v>263</v>
      </c>
      <c r="L129" s="58" t="s">
        <v>234</v>
      </c>
    </row>
    <row r="130" spans="1:14" x14ac:dyDescent="0.25">
      <c r="A130" s="4" t="s">
        <v>247</v>
      </c>
      <c r="B130" s="4" t="s">
        <v>235</v>
      </c>
      <c r="C130" s="8">
        <v>-3.4024847937302218</v>
      </c>
      <c r="D130" s="8">
        <v>-4.6267722531703432</v>
      </c>
      <c r="F130" s="58" t="s">
        <v>232</v>
      </c>
      <c r="G130" s="35" t="s">
        <v>246</v>
      </c>
      <c r="H130" s="35" t="s">
        <v>247</v>
      </c>
      <c r="I130" s="35" t="s">
        <v>233</v>
      </c>
      <c r="K130" s="58" t="s">
        <v>232</v>
      </c>
      <c r="L130" s="35" t="s">
        <v>246</v>
      </c>
      <c r="M130" s="35" t="s">
        <v>247</v>
      </c>
      <c r="N130" s="35" t="s">
        <v>233</v>
      </c>
    </row>
    <row r="131" spans="1:14" x14ac:dyDescent="0.25">
      <c r="A131" s="4" t="s">
        <v>247</v>
      </c>
      <c r="B131" s="4" t="s">
        <v>238</v>
      </c>
      <c r="C131" s="8">
        <v>-7.2415578515000885</v>
      </c>
      <c r="D131" s="8">
        <v>-10.004954415015476</v>
      </c>
      <c r="F131" s="59" t="s">
        <v>235</v>
      </c>
      <c r="G131" s="33">
        <v>1.615397160507567</v>
      </c>
      <c r="H131" s="33">
        <v>-3.4024847937302218</v>
      </c>
      <c r="I131" s="33">
        <v>-1.7870876332226548</v>
      </c>
      <c r="K131" s="59" t="s">
        <v>235</v>
      </c>
      <c r="L131" s="33">
        <v>0.25117016230089606</v>
      </c>
      <c r="M131" s="33">
        <v>-4.6267722531703432</v>
      </c>
      <c r="N131" s="33">
        <v>-4.3756020908694468</v>
      </c>
    </row>
    <row r="132" spans="1:14" x14ac:dyDescent="0.25">
      <c r="A132" s="4" t="s">
        <v>247</v>
      </c>
      <c r="B132" s="4" t="s">
        <v>237</v>
      </c>
      <c r="C132" s="8">
        <v>17.629781958764866</v>
      </c>
      <c r="D132" s="8">
        <v>16.485229637049905</v>
      </c>
      <c r="F132" s="59" t="s">
        <v>238</v>
      </c>
      <c r="G132" s="33">
        <v>-6.2751672852247919</v>
      </c>
      <c r="H132" s="33">
        <v>-7.2415578515000885</v>
      </c>
      <c r="I132" s="33">
        <v>-13.51672513672488</v>
      </c>
      <c r="K132" s="59" t="s">
        <v>238</v>
      </c>
      <c r="L132" s="33">
        <v>-6.9393001491628832</v>
      </c>
      <c r="M132" s="33">
        <v>-10.004954415015476</v>
      </c>
      <c r="N132" s="33">
        <v>-16.944254564178358</v>
      </c>
    </row>
    <row r="133" spans="1:14" x14ac:dyDescent="0.25">
      <c r="A133" s="4" t="s">
        <v>247</v>
      </c>
      <c r="B133" s="4" t="s">
        <v>236</v>
      </c>
      <c r="C133" s="8">
        <v>1.3530636338172495</v>
      </c>
      <c r="D133" s="8">
        <v>4.4136451371767134</v>
      </c>
      <c r="F133" s="59" t="s">
        <v>237</v>
      </c>
      <c r="G133" s="33">
        <v>-15.4709174589405</v>
      </c>
      <c r="H133" s="33">
        <v>17.629781958764866</v>
      </c>
      <c r="I133" s="33">
        <v>2.1588644998243662</v>
      </c>
      <c r="K133" s="59" t="s">
        <v>237</v>
      </c>
      <c r="L133" s="33">
        <v>-17.625207661550704</v>
      </c>
      <c r="M133" s="33">
        <v>16.485229637049905</v>
      </c>
      <c r="N133" s="33">
        <v>-1.1399780245007989</v>
      </c>
    </row>
    <row r="134" spans="1:14" x14ac:dyDescent="0.25">
      <c r="A134" s="4" t="s">
        <v>247</v>
      </c>
      <c r="B134" s="4" t="s">
        <v>231</v>
      </c>
      <c r="C134" s="8">
        <v>-0.13300246852970227</v>
      </c>
      <c r="D134" s="8">
        <v>4.8706192944779749</v>
      </c>
      <c r="F134" s="59" t="s">
        <v>236</v>
      </c>
      <c r="G134" s="33"/>
      <c r="H134" s="33">
        <v>1.3530636338172495</v>
      </c>
      <c r="I134" s="33">
        <v>1.3530636338172495</v>
      </c>
      <c r="K134" s="59" t="s">
        <v>236</v>
      </c>
      <c r="L134" s="33"/>
      <c r="M134" s="33">
        <v>4.4136451371767134</v>
      </c>
      <c r="N134" s="33">
        <v>4.4136451371767134</v>
      </c>
    </row>
    <row r="135" spans="1:14" x14ac:dyDescent="0.25">
      <c r="A135" s="4" t="s">
        <v>247</v>
      </c>
      <c r="B135" s="4" t="s">
        <v>245</v>
      </c>
      <c r="C135" s="8">
        <v>-9.586554700135419E-2</v>
      </c>
      <c r="D135" s="8">
        <v>-1.0224776667417252</v>
      </c>
      <c r="F135" s="59" t="s">
        <v>231</v>
      </c>
      <c r="G135" s="33"/>
      <c r="H135" s="33">
        <v>-0.13300246852970227</v>
      </c>
      <c r="I135" s="33">
        <v>-0.13300246852970227</v>
      </c>
      <c r="K135" s="59" t="s">
        <v>231</v>
      </c>
      <c r="L135" s="33"/>
      <c r="M135" s="33">
        <v>4.8706192944779749</v>
      </c>
      <c r="N135" s="33">
        <v>4.8706192944779749</v>
      </c>
    </row>
    <row r="136" spans="1:14" x14ac:dyDescent="0.25">
      <c r="A136" s="4" t="s">
        <v>247</v>
      </c>
      <c r="B136" s="4" t="s">
        <v>244</v>
      </c>
      <c r="C136" s="8">
        <v>3.2768818965453397</v>
      </c>
      <c r="D136" s="8">
        <v>1.9002959512097708</v>
      </c>
      <c r="F136" s="59" t="s">
        <v>245</v>
      </c>
      <c r="G136" s="33"/>
      <c r="H136" s="33">
        <v>-9.586554700135419E-2</v>
      </c>
      <c r="I136" s="33">
        <v>-9.586554700135419E-2</v>
      </c>
      <c r="K136" s="59" t="s">
        <v>245</v>
      </c>
      <c r="L136" s="33"/>
      <c r="M136" s="33">
        <v>-1.0224776667417252</v>
      </c>
      <c r="N136" s="33">
        <v>-1.0224776667417252</v>
      </c>
    </row>
    <row r="137" spans="1:14" x14ac:dyDescent="0.25">
      <c r="A137" s="4" t="s">
        <v>247</v>
      </c>
      <c r="B137" s="4" t="s">
        <v>243</v>
      </c>
      <c r="C137" s="8">
        <v>0.86426151459439837</v>
      </c>
      <c r="D137" s="8">
        <v>-0.79852000929021616</v>
      </c>
      <c r="F137" s="59" t="s">
        <v>244</v>
      </c>
      <c r="G137" s="33"/>
      <c r="H137" s="33">
        <v>3.2768818965453397</v>
      </c>
      <c r="I137" s="33">
        <v>3.2768818965453397</v>
      </c>
      <c r="K137" s="59" t="s">
        <v>244</v>
      </c>
      <c r="L137" s="33"/>
      <c r="M137" s="33">
        <v>1.9002959512097708</v>
      </c>
      <c r="N137" s="33">
        <v>1.9002959512097708</v>
      </c>
    </row>
    <row r="138" spans="1:14" x14ac:dyDescent="0.25">
      <c r="A138" s="4" t="s">
        <v>247</v>
      </c>
      <c r="B138" s="4" t="s">
        <v>242</v>
      </c>
      <c r="C138" s="8">
        <v>-3.3507991232445633</v>
      </c>
      <c r="D138" s="8">
        <v>-4.0623072766289168</v>
      </c>
      <c r="F138" s="59" t="s">
        <v>243</v>
      </c>
      <c r="G138" s="33"/>
      <c r="H138" s="33">
        <v>0.86426151459439837</v>
      </c>
      <c r="I138" s="33">
        <v>0.86426151459439837</v>
      </c>
      <c r="K138" s="59" t="s">
        <v>243</v>
      </c>
      <c r="L138" s="33"/>
      <c r="M138" s="33">
        <v>-0.79852000929021616</v>
      </c>
      <c r="N138" s="33">
        <v>-0.79852000929021616</v>
      </c>
    </row>
    <row r="139" spans="1:14" x14ac:dyDescent="0.25">
      <c r="A139" s="4" t="s">
        <v>247</v>
      </c>
      <c r="B139" s="4" t="s">
        <v>241</v>
      </c>
      <c r="C139" s="8">
        <v>9.6562266147843765</v>
      </c>
      <c r="D139" s="8">
        <v>25.857421153825307</v>
      </c>
      <c r="F139" s="59" t="s">
        <v>242</v>
      </c>
      <c r="G139" s="33"/>
      <c r="H139" s="33">
        <v>-3.3507991232445633</v>
      </c>
      <c r="I139" s="33">
        <v>-3.3507991232445633</v>
      </c>
      <c r="K139" s="59" t="s">
        <v>242</v>
      </c>
      <c r="L139" s="33"/>
      <c r="M139" s="33">
        <v>-4.0623072766289168</v>
      </c>
      <c r="N139" s="33">
        <v>-4.0623072766289168</v>
      </c>
    </row>
    <row r="140" spans="1:14" x14ac:dyDescent="0.25">
      <c r="A140" s="4" t="s">
        <v>247</v>
      </c>
      <c r="B140" s="4" t="s">
        <v>240</v>
      </c>
      <c r="C140" s="8">
        <v>-6.9042916311449192</v>
      </c>
      <c r="D140" s="8">
        <v>-17.8759237256278</v>
      </c>
      <c r="F140" s="59" t="s">
        <v>241</v>
      </c>
      <c r="G140" s="33"/>
      <c r="H140" s="33">
        <v>9.6562266147843765</v>
      </c>
      <c r="I140" s="33">
        <v>9.6562266147843765</v>
      </c>
      <c r="K140" s="59" t="s">
        <v>241</v>
      </c>
      <c r="L140" s="33"/>
      <c r="M140" s="33">
        <v>25.857421153825307</v>
      </c>
      <c r="N140" s="33">
        <v>25.857421153825307</v>
      </c>
    </row>
    <row r="141" spans="1:14" x14ac:dyDescent="0.25">
      <c r="A141" s="4" t="s">
        <v>247</v>
      </c>
      <c r="B141" s="4" t="s">
        <v>239</v>
      </c>
      <c r="C141" s="8">
        <v>6.5094412940937776</v>
      </c>
      <c r="D141" s="8">
        <v>7.6537766973432841</v>
      </c>
      <c r="F141" s="59" t="s">
        <v>240</v>
      </c>
      <c r="G141" s="33"/>
      <c r="H141" s="33">
        <v>-6.9042916311449192</v>
      </c>
      <c r="I141" s="33">
        <v>-6.9042916311449192</v>
      </c>
      <c r="K141" s="59" t="s">
        <v>240</v>
      </c>
      <c r="L141" s="33"/>
      <c r="M141" s="33">
        <v>-17.8759237256278</v>
      </c>
      <c r="N141" s="33">
        <v>-17.8759237256278</v>
      </c>
    </row>
    <row r="142" spans="1:14" x14ac:dyDescent="0.25">
      <c r="A142" s="4" t="s">
        <v>246</v>
      </c>
      <c r="B142" s="4" t="s">
        <v>235</v>
      </c>
      <c r="C142" s="8">
        <v>1.615397160507567</v>
      </c>
      <c r="D142" s="8">
        <v>0.25117016230089606</v>
      </c>
      <c r="F142" s="59" t="s">
        <v>239</v>
      </c>
      <c r="G142" s="33"/>
      <c r="H142" s="33">
        <v>6.5094412940937776</v>
      </c>
      <c r="I142" s="33">
        <v>6.5094412940937776</v>
      </c>
      <c r="K142" s="59" t="s">
        <v>239</v>
      </c>
      <c r="L142" s="33"/>
      <c r="M142" s="33">
        <v>7.6537766973432841</v>
      </c>
      <c r="N142" s="33">
        <v>7.6537766973432841</v>
      </c>
    </row>
    <row r="143" spans="1:14" x14ac:dyDescent="0.25">
      <c r="A143" s="4" t="s">
        <v>246</v>
      </c>
      <c r="B143" s="4" t="s">
        <v>238</v>
      </c>
      <c r="C143" s="8">
        <v>-6.2751672852247919</v>
      </c>
      <c r="D143" s="8">
        <v>-6.9393001491628832</v>
      </c>
      <c r="F143" s="59" t="s">
        <v>233</v>
      </c>
      <c r="G143" s="62">
        <v>-20.130687583657725</v>
      </c>
      <c r="H143" s="62">
        <v>18.161655497449161</v>
      </c>
      <c r="I143" s="62">
        <v>-1.969032086208566</v>
      </c>
      <c r="K143" s="59" t="s">
        <v>233</v>
      </c>
      <c r="L143" s="62">
        <v>-24.313337648412691</v>
      </c>
      <c r="M143" s="62">
        <v>22.790032524608471</v>
      </c>
      <c r="N143" s="62">
        <v>-1.5233051238042119</v>
      </c>
    </row>
    <row r="144" spans="1:14" x14ac:dyDescent="0.25">
      <c r="A144" s="4" t="s">
        <v>246</v>
      </c>
      <c r="B144" s="4" t="s">
        <v>237</v>
      </c>
      <c r="C144" s="8">
        <v>-15.4709174589405</v>
      </c>
      <c r="D144" s="8">
        <v>-17.625207661550704</v>
      </c>
    </row>
    <row r="146" spans="1:14" x14ac:dyDescent="0.25">
      <c r="A146" s="35" t="s">
        <v>228</v>
      </c>
    </row>
    <row r="147" spans="1:14" x14ac:dyDescent="0.25">
      <c r="A147" s="49" t="s">
        <v>248</v>
      </c>
      <c r="B147" s="49" t="s">
        <v>249</v>
      </c>
      <c r="C147" s="51" t="s">
        <v>261</v>
      </c>
      <c r="D147" s="51" t="s">
        <v>260</v>
      </c>
      <c r="F147" s="58" t="s">
        <v>262</v>
      </c>
      <c r="G147" s="58" t="s">
        <v>234</v>
      </c>
      <c r="K147" s="58" t="s">
        <v>263</v>
      </c>
      <c r="L147" s="58" t="s">
        <v>234</v>
      </c>
    </row>
    <row r="148" spans="1:14" x14ac:dyDescent="0.25">
      <c r="A148" s="4" t="s">
        <v>247</v>
      </c>
      <c r="B148" s="4" t="s">
        <v>235</v>
      </c>
      <c r="C148" s="52">
        <v>1.3415223911560978</v>
      </c>
      <c r="D148" s="52">
        <v>-2.8570438841404919</v>
      </c>
      <c r="F148" s="58" t="s">
        <v>232</v>
      </c>
      <c r="G148" s="35" t="s">
        <v>246</v>
      </c>
      <c r="H148" s="35" t="s">
        <v>247</v>
      </c>
      <c r="I148" s="35" t="s">
        <v>233</v>
      </c>
      <c r="K148" s="58" t="s">
        <v>232</v>
      </c>
      <c r="L148" s="35" t="s">
        <v>246</v>
      </c>
      <c r="M148" s="35" t="s">
        <v>247</v>
      </c>
      <c r="N148" s="35" t="s">
        <v>233</v>
      </c>
    </row>
    <row r="149" spans="1:14" x14ac:dyDescent="0.25">
      <c r="A149" s="4" t="s">
        <v>247</v>
      </c>
      <c r="B149" s="4" t="s">
        <v>238</v>
      </c>
      <c r="C149" s="52">
        <v>-13.41800371922875</v>
      </c>
      <c r="D149" s="52">
        <v>-11.438469293730074</v>
      </c>
      <c r="F149" s="59" t="s">
        <v>235</v>
      </c>
      <c r="G149" s="33">
        <v>6.1213360747295207</v>
      </c>
      <c r="H149" s="33">
        <v>1.3415223911560978</v>
      </c>
      <c r="I149" s="33">
        <v>7.4628584658856187</v>
      </c>
      <c r="K149" s="59" t="s">
        <v>235</v>
      </c>
      <c r="L149" s="33">
        <v>-2.6931296044099442</v>
      </c>
      <c r="M149" s="33">
        <v>-2.8570438841404919</v>
      </c>
      <c r="N149" s="33">
        <v>-5.5501734885504366</v>
      </c>
    </row>
    <row r="150" spans="1:14" x14ac:dyDescent="0.25">
      <c r="A150" s="4" t="s">
        <v>247</v>
      </c>
      <c r="B150" s="4" t="s">
        <v>237</v>
      </c>
      <c r="C150" s="52">
        <v>11.553801425245549</v>
      </c>
      <c r="D150" s="52">
        <v>12.102075920248021</v>
      </c>
      <c r="F150" s="59" t="s">
        <v>238</v>
      </c>
      <c r="G150" s="33">
        <v>-2.40991120452937</v>
      </c>
      <c r="H150" s="33">
        <v>-13.41800371922875</v>
      </c>
      <c r="I150" s="33">
        <v>-15.82791492375812</v>
      </c>
      <c r="K150" s="59" t="s">
        <v>238</v>
      </c>
      <c r="L150" s="33">
        <v>-6.1499375715945659</v>
      </c>
      <c r="M150" s="33">
        <v>-11.438469293730074</v>
      </c>
      <c r="N150" s="33">
        <v>-17.588406865324639</v>
      </c>
    </row>
    <row r="151" spans="1:14" x14ac:dyDescent="0.25">
      <c r="A151" s="4" t="s">
        <v>247</v>
      </c>
      <c r="B151" s="4" t="s">
        <v>236</v>
      </c>
      <c r="C151" s="54">
        <v>-1.051454371391189</v>
      </c>
      <c r="D151" s="54">
        <v>1.1992172313103515</v>
      </c>
      <c r="F151" s="59" t="s">
        <v>237</v>
      </c>
      <c r="G151" s="33">
        <v>-15.972712777467784</v>
      </c>
      <c r="H151" s="33">
        <v>11.553801425245549</v>
      </c>
      <c r="I151" s="33">
        <v>-4.418911352222235</v>
      </c>
      <c r="K151" s="59" t="s">
        <v>237</v>
      </c>
      <c r="L151" s="33">
        <v>-9.329645930169745</v>
      </c>
      <c r="M151" s="33">
        <v>12.102075920248021</v>
      </c>
      <c r="N151" s="33">
        <v>2.7724299900782761</v>
      </c>
    </row>
    <row r="152" spans="1:14" x14ac:dyDescent="0.25">
      <c r="A152" s="4" t="s">
        <v>247</v>
      </c>
      <c r="B152" s="4" t="s">
        <v>231</v>
      </c>
      <c r="C152" s="54">
        <v>-3.459708387296824</v>
      </c>
      <c r="D152" s="54">
        <v>-1.5529499162096598</v>
      </c>
      <c r="F152" s="59" t="s">
        <v>236</v>
      </c>
      <c r="G152" s="33"/>
      <c r="H152" s="33">
        <v>-1.051454371391189</v>
      </c>
      <c r="I152" s="33">
        <v>-1.051454371391189</v>
      </c>
      <c r="K152" s="59" t="s">
        <v>236</v>
      </c>
      <c r="L152" s="33"/>
      <c r="M152" s="33">
        <v>1.1992172313103515</v>
      </c>
      <c r="N152" s="33">
        <v>1.1992172313103515</v>
      </c>
    </row>
    <row r="153" spans="1:14" x14ac:dyDescent="0.25">
      <c r="A153" s="4" t="s">
        <v>247</v>
      </c>
      <c r="B153" s="4" t="s">
        <v>245</v>
      </c>
      <c r="C153" s="54">
        <v>-8.9713093111412121</v>
      </c>
      <c r="D153" s="54">
        <v>-3.0064294880138771</v>
      </c>
      <c r="F153" s="59" t="s">
        <v>231</v>
      </c>
      <c r="G153" s="33"/>
      <c r="H153" s="33">
        <v>-3.459708387296824</v>
      </c>
      <c r="I153" s="33">
        <v>-3.459708387296824</v>
      </c>
      <c r="K153" s="59" t="s">
        <v>231</v>
      </c>
      <c r="L153" s="33"/>
      <c r="M153" s="33">
        <v>-1.5529499162096598</v>
      </c>
      <c r="N153" s="33">
        <v>-1.5529499162096598</v>
      </c>
    </row>
    <row r="154" spans="1:14" x14ac:dyDescent="0.25">
      <c r="A154" s="4" t="s">
        <v>247</v>
      </c>
      <c r="B154" s="4" t="s">
        <v>244</v>
      </c>
      <c r="C154" s="54">
        <v>3.7115523672452828</v>
      </c>
      <c r="D154" s="54">
        <v>3.1380963820691519</v>
      </c>
      <c r="F154" s="59" t="s">
        <v>245</v>
      </c>
      <c r="G154" s="33"/>
      <c r="H154" s="33">
        <v>-8.9713093111412121</v>
      </c>
      <c r="I154" s="33">
        <v>-8.9713093111412121</v>
      </c>
      <c r="K154" s="59" t="s">
        <v>245</v>
      </c>
      <c r="L154" s="33"/>
      <c r="M154" s="33">
        <v>-3.0064294880138771</v>
      </c>
      <c r="N154" s="33">
        <v>-3.0064294880138771</v>
      </c>
    </row>
    <row r="155" spans="1:14" x14ac:dyDescent="0.25">
      <c r="A155" s="4" t="s">
        <v>247</v>
      </c>
      <c r="B155" s="4" t="s">
        <v>243</v>
      </c>
      <c r="C155" s="54">
        <v>0.63818026725173482</v>
      </c>
      <c r="D155" s="54">
        <v>-1.7204925406887925</v>
      </c>
      <c r="F155" s="59" t="s">
        <v>244</v>
      </c>
      <c r="G155" s="33"/>
      <c r="H155" s="33">
        <v>3.7115523672452828</v>
      </c>
      <c r="I155" s="33">
        <v>3.7115523672452828</v>
      </c>
      <c r="K155" s="59" t="s">
        <v>244</v>
      </c>
      <c r="L155" s="33"/>
      <c r="M155" s="33">
        <v>3.1380963820691519</v>
      </c>
      <c r="N155" s="33">
        <v>3.1380963820691519</v>
      </c>
    </row>
    <row r="156" spans="1:14" x14ac:dyDescent="0.25">
      <c r="A156" s="4" t="s">
        <v>247</v>
      </c>
      <c r="B156" s="4" t="s">
        <v>242</v>
      </c>
      <c r="C156" s="54">
        <v>-2.5511181779407499</v>
      </c>
      <c r="D156" s="54">
        <v>-5.0946259202812918</v>
      </c>
      <c r="F156" s="59" t="s">
        <v>243</v>
      </c>
      <c r="G156" s="33"/>
      <c r="H156" s="33">
        <v>0.63818026725173482</v>
      </c>
      <c r="I156" s="33">
        <v>0.63818026725173482</v>
      </c>
      <c r="K156" s="59" t="s">
        <v>243</v>
      </c>
      <c r="L156" s="33"/>
      <c r="M156" s="33">
        <v>-1.7204925406887925</v>
      </c>
      <c r="N156" s="33">
        <v>-1.7204925406887925</v>
      </c>
    </row>
    <row r="157" spans="1:14" x14ac:dyDescent="0.25">
      <c r="A157" s="4" t="s">
        <v>247</v>
      </c>
      <c r="B157" s="4" t="s">
        <v>241</v>
      </c>
      <c r="C157" s="54">
        <v>-0.26039961767410524</v>
      </c>
      <c r="D157" s="54">
        <v>2.9624011881979255</v>
      </c>
      <c r="F157" s="59" t="s">
        <v>242</v>
      </c>
      <c r="G157" s="33"/>
      <c r="H157" s="33">
        <v>-2.5511181779407499</v>
      </c>
      <c r="I157" s="33">
        <v>-2.5511181779407499</v>
      </c>
      <c r="K157" s="59" t="s">
        <v>242</v>
      </c>
      <c r="L157" s="33"/>
      <c r="M157" s="33">
        <v>-5.0946259202812918</v>
      </c>
      <c r="N157" s="33">
        <v>-5.0946259202812918</v>
      </c>
    </row>
    <row r="158" spans="1:14" x14ac:dyDescent="0.25">
      <c r="A158" s="4" t="s">
        <v>247</v>
      </c>
      <c r="B158" s="4" t="s">
        <v>240</v>
      </c>
      <c r="C158" s="54">
        <v>-1.1544843884669789</v>
      </c>
      <c r="D158" s="54">
        <v>-3.0234347970519182</v>
      </c>
      <c r="F158" s="59" t="s">
        <v>241</v>
      </c>
      <c r="G158" s="33"/>
      <c r="H158" s="33">
        <v>-0.26039961767410524</v>
      </c>
      <c r="I158" s="33">
        <v>-0.26039961767410524</v>
      </c>
      <c r="K158" s="59" t="s">
        <v>241</v>
      </c>
      <c r="L158" s="33"/>
      <c r="M158" s="33">
        <v>2.9624011881979255</v>
      </c>
      <c r="N158" s="33">
        <v>2.9624011881979255</v>
      </c>
    </row>
    <row r="159" spans="1:14" x14ac:dyDescent="0.25">
      <c r="A159" s="4" t="s">
        <v>247</v>
      </c>
      <c r="B159" s="4" t="s">
        <v>239</v>
      </c>
      <c r="C159" s="54">
        <v>8.9014103633634427</v>
      </c>
      <c r="D159" s="54">
        <v>8.0684822863191865</v>
      </c>
      <c r="F159" s="59" t="s">
        <v>240</v>
      </c>
      <c r="G159" s="33"/>
      <c r="H159" s="33">
        <v>-1.1544843884669789</v>
      </c>
      <c r="I159" s="33">
        <v>-1.1544843884669789</v>
      </c>
      <c r="K159" s="59" t="s">
        <v>240</v>
      </c>
      <c r="L159" s="33"/>
      <c r="M159" s="33">
        <v>-3.0234347970519182</v>
      </c>
      <c r="N159" s="33">
        <v>-3.0234347970519182</v>
      </c>
    </row>
    <row r="160" spans="1:14" x14ac:dyDescent="0.25">
      <c r="A160" s="4" t="s">
        <v>246</v>
      </c>
      <c r="B160" s="4" t="s">
        <v>235</v>
      </c>
      <c r="C160" s="54">
        <v>6.1213360747295207</v>
      </c>
      <c r="D160" s="54">
        <v>-2.6931296044099442</v>
      </c>
      <c r="F160" s="59" t="s">
        <v>239</v>
      </c>
      <c r="G160" s="33"/>
      <c r="H160" s="33">
        <v>8.9014103633634427</v>
      </c>
      <c r="I160" s="33">
        <v>8.9014103633634427</v>
      </c>
      <c r="K160" s="59" t="s">
        <v>239</v>
      </c>
      <c r="L160" s="33"/>
      <c r="M160" s="33">
        <v>8.0684822863191865</v>
      </c>
      <c r="N160" s="33">
        <v>8.0684822863191865</v>
      </c>
    </row>
    <row r="161" spans="1:14" x14ac:dyDescent="0.25">
      <c r="A161" s="4" t="s">
        <v>246</v>
      </c>
      <c r="B161" s="4" t="s">
        <v>238</v>
      </c>
      <c r="C161" s="54">
        <v>-2.40991120452937</v>
      </c>
      <c r="D161" s="54">
        <v>-6.1499375715945659</v>
      </c>
      <c r="F161" s="59" t="s">
        <v>233</v>
      </c>
      <c r="G161" s="62">
        <v>-12.261287907267633</v>
      </c>
      <c r="H161" s="62">
        <v>-4.7200111588777016</v>
      </c>
      <c r="I161" s="62">
        <v>-16.98129906614534</v>
      </c>
      <c r="K161" s="59" t="s">
        <v>233</v>
      </c>
      <c r="L161" s="62">
        <v>-18.172713106174257</v>
      </c>
      <c r="M161" s="62">
        <v>-1.2231728319714694</v>
      </c>
      <c r="N161" s="62">
        <v>-19.395885938145724</v>
      </c>
    </row>
    <row r="162" spans="1:14" x14ac:dyDescent="0.25">
      <c r="A162" s="4" t="s">
        <v>246</v>
      </c>
      <c r="B162" s="4" t="s">
        <v>237</v>
      </c>
      <c r="C162" s="54">
        <v>-15.972712777467784</v>
      </c>
      <c r="D162" s="54">
        <v>-9.329645930169745</v>
      </c>
    </row>
    <row r="164" spans="1:14" x14ac:dyDescent="0.25">
      <c r="A164" s="35" t="s">
        <v>229</v>
      </c>
    </row>
    <row r="165" spans="1:14" x14ac:dyDescent="0.25">
      <c r="A165" s="49" t="s">
        <v>248</v>
      </c>
      <c r="B165" s="49" t="s">
        <v>249</v>
      </c>
      <c r="C165" s="51" t="s">
        <v>261</v>
      </c>
      <c r="D165" s="51" t="s">
        <v>260</v>
      </c>
      <c r="F165" s="58" t="s">
        <v>262</v>
      </c>
      <c r="G165" s="58" t="s">
        <v>234</v>
      </c>
      <c r="K165" s="58" t="s">
        <v>263</v>
      </c>
      <c r="L165" s="58" t="s">
        <v>234</v>
      </c>
    </row>
    <row r="166" spans="1:14" x14ac:dyDescent="0.25">
      <c r="A166" s="4" t="s">
        <v>247</v>
      </c>
      <c r="B166" s="4" t="s">
        <v>235</v>
      </c>
      <c r="C166" s="52">
        <v>2.0520775206703346</v>
      </c>
      <c r="D166" s="53">
        <v>2.6864227103024572</v>
      </c>
      <c r="F166" s="58" t="s">
        <v>232</v>
      </c>
      <c r="G166" s="35" t="s">
        <v>246</v>
      </c>
      <c r="H166" s="35" t="s">
        <v>247</v>
      </c>
      <c r="I166" s="35" t="s">
        <v>233</v>
      </c>
      <c r="K166" s="58" t="s">
        <v>232</v>
      </c>
      <c r="L166" s="35" t="s">
        <v>246</v>
      </c>
      <c r="M166" s="35" t="s">
        <v>247</v>
      </c>
      <c r="N166" s="35" t="s">
        <v>233</v>
      </c>
    </row>
    <row r="167" spans="1:14" x14ac:dyDescent="0.25">
      <c r="A167" s="4" t="s">
        <v>247</v>
      </c>
      <c r="B167" s="4" t="s">
        <v>238</v>
      </c>
      <c r="C167" s="52">
        <v>-7.8228554750260306</v>
      </c>
      <c r="D167" s="53">
        <v>-6.3891961534569202</v>
      </c>
      <c r="F167" s="59" t="s">
        <v>235</v>
      </c>
      <c r="G167" s="33">
        <v>2.5394438893760873</v>
      </c>
      <c r="H167" s="33">
        <v>2.0520775206703346</v>
      </c>
      <c r="I167" s="33">
        <v>4.5915214100464219</v>
      </c>
      <c r="K167" s="59" t="s">
        <v>235</v>
      </c>
      <c r="L167" s="33">
        <v>2.5044054297362983</v>
      </c>
      <c r="M167" s="33">
        <v>2.6864227103024572</v>
      </c>
      <c r="N167" s="33">
        <v>5.1908281400387555</v>
      </c>
    </row>
    <row r="168" spans="1:14" x14ac:dyDescent="0.25">
      <c r="A168" s="4" t="s">
        <v>247</v>
      </c>
      <c r="B168" s="4" t="s">
        <v>237</v>
      </c>
      <c r="C168" s="52">
        <v>14.937328408721665</v>
      </c>
      <c r="D168" s="53">
        <v>19.47961813102491</v>
      </c>
      <c r="F168" s="59" t="s">
        <v>238</v>
      </c>
      <c r="G168" s="33">
        <v>-0.20419905459221621</v>
      </c>
      <c r="H168" s="33">
        <v>-7.8228554750260306</v>
      </c>
      <c r="I168" s="33">
        <v>-8.0270545296182476</v>
      </c>
      <c r="K168" s="59" t="s">
        <v>238</v>
      </c>
      <c r="L168" s="33">
        <v>-0.39043825303252239</v>
      </c>
      <c r="M168" s="33">
        <v>-6.3891961534569202</v>
      </c>
      <c r="N168" s="33">
        <v>-6.7796344064894427</v>
      </c>
    </row>
    <row r="169" spans="1:14" x14ac:dyDescent="0.25">
      <c r="A169" s="4" t="s">
        <v>247</v>
      </c>
      <c r="B169" s="4" t="s">
        <v>236</v>
      </c>
      <c r="C169" s="54">
        <v>-9.8865497308381034</v>
      </c>
      <c r="D169" s="55">
        <v>-4.929360757342427</v>
      </c>
      <c r="F169" s="59" t="s">
        <v>237</v>
      </c>
      <c r="G169" s="33">
        <v>-19.734745302855593</v>
      </c>
      <c r="H169" s="33">
        <v>14.937328408721665</v>
      </c>
      <c r="I169" s="33">
        <v>-4.7974168941339279</v>
      </c>
      <c r="K169" s="59" t="s">
        <v>237</v>
      </c>
      <c r="L169" s="33">
        <v>-14.277582812515577</v>
      </c>
      <c r="M169" s="33">
        <v>19.47961813102491</v>
      </c>
      <c r="N169" s="33">
        <v>5.2020353185093331</v>
      </c>
    </row>
    <row r="170" spans="1:14" x14ac:dyDescent="0.25">
      <c r="A170" s="4" t="s">
        <v>247</v>
      </c>
      <c r="B170" s="4" t="s">
        <v>231</v>
      </c>
      <c r="C170" s="54">
        <v>2.6960628353468405</v>
      </c>
      <c r="D170" s="55">
        <v>-1.3607077360593978</v>
      </c>
      <c r="F170" s="59" t="s">
        <v>236</v>
      </c>
      <c r="G170" s="33"/>
      <c r="H170" s="33">
        <v>-9.8865497308381034</v>
      </c>
      <c r="I170" s="33">
        <v>-9.8865497308381034</v>
      </c>
      <c r="K170" s="59" t="s">
        <v>236</v>
      </c>
      <c r="L170" s="33"/>
      <c r="M170" s="33">
        <v>-4.929360757342427</v>
      </c>
      <c r="N170" s="33">
        <v>-4.929360757342427</v>
      </c>
    </row>
    <row r="171" spans="1:14" x14ac:dyDescent="0.25">
      <c r="A171" s="4" t="s">
        <v>247</v>
      </c>
      <c r="B171" s="4" t="s">
        <v>245</v>
      </c>
      <c r="C171" s="54">
        <v>-8.8492647934602875</v>
      </c>
      <c r="D171" s="55">
        <v>-11.971860726315869</v>
      </c>
      <c r="F171" s="59" t="s">
        <v>231</v>
      </c>
      <c r="G171" s="33"/>
      <c r="H171" s="33">
        <v>2.6960628353468405</v>
      </c>
      <c r="I171" s="33">
        <v>2.6960628353468405</v>
      </c>
      <c r="K171" s="59" t="s">
        <v>231</v>
      </c>
      <c r="L171" s="33"/>
      <c r="M171" s="33">
        <v>-1.3607077360593978</v>
      </c>
      <c r="N171" s="33">
        <v>-1.3607077360593978</v>
      </c>
    </row>
    <row r="172" spans="1:14" x14ac:dyDescent="0.25">
      <c r="A172" s="4" t="s">
        <v>247</v>
      </c>
      <c r="B172" s="4" t="s">
        <v>244</v>
      </c>
      <c r="C172" s="54">
        <v>11.696644502983789</v>
      </c>
      <c r="D172" s="55">
        <v>8.2401966758776641</v>
      </c>
      <c r="F172" s="59" t="s">
        <v>245</v>
      </c>
      <c r="G172" s="33"/>
      <c r="H172" s="33">
        <v>-8.8492647934602875</v>
      </c>
      <c r="I172" s="33">
        <v>-8.8492647934602875</v>
      </c>
      <c r="K172" s="59" t="s">
        <v>245</v>
      </c>
      <c r="L172" s="33"/>
      <c r="M172" s="33">
        <v>-11.971860726315869</v>
      </c>
      <c r="N172" s="33">
        <v>-11.971860726315869</v>
      </c>
    </row>
    <row r="173" spans="1:14" x14ac:dyDescent="0.25">
      <c r="A173" s="4" t="s">
        <v>247</v>
      </c>
      <c r="B173" s="4" t="s">
        <v>243</v>
      </c>
      <c r="C173" s="54">
        <v>-6.2882663722091241</v>
      </c>
      <c r="D173" s="55">
        <v>-6.611619244213732</v>
      </c>
      <c r="F173" s="59" t="s">
        <v>244</v>
      </c>
      <c r="G173" s="33"/>
      <c r="H173" s="33">
        <v>11.696644502983789</v>
      </c>
      <c r="I173" s="33">
        <v>11.696644502983789</v>
      </c>
      <c r="K173" s="59" t="s">
        <v>244</v>
      </c>
      <c r="L173" s="33"/>
      <c r="M173" s="33">
        <v>8.2401966758776641</v>
      </c>
      <c r="N173" s="33">
        <v>8.2401966758776641</v>
      </c>
    </row>
    <row r="174" spans="1:14" x14ac:dyDescent="0.25">
      <c r="A174" s="4" t="s">
        <v>247</v>
      </c>
      <c r="B174" s="4" t="s">
        <v>242</v>
      </c>
      <c r="C174" s="54">
        <v>-5.5968300053042066</v>
      </c>
      <c r="D174" s="55">
        <v>-7.0193845441790996</v>
      </c>
      <c r="F174" s="59" t="s">
        <v>243</v>
      </c>
      <c r="G174" s="33"/>
      <c r="H174" s="33">
        <v>-6.2882663722091241</v>
      </c>
      <c r="I174" s="33">
        <v>-6.2882663722091241</v>
      </c>
      <c r="K174" s="59" t="s">
        <v>243</v>
      </c>
      <c r="L174" s="33"/>
      <c r="M174" s="33">
        <v>-6.611619244213732</v>
      </c>
      <c r="N174" s="33">
        <v>-6.611619244213732</v>
      </c>
    </row>
    <row r="175" spans="1:14" x14ac:dyDescent="0.25">
      <c r="A175" s="4" t="s">
        <v>247</v>
      </c>
      <c r="B175" s="4" t="s">
        <v>241</v>
      </c>
      <c r="C175" s="54">
        <v>8.4931607615153482</v>
      </c>
      <c r="D175" s="55">
        <v>11.628944520726382</v>
      </c>
      <c r="F175" s="59" t="s">
        <v>242</v>
      </c>
      <c r="G175" s="33"/>
      <c r="H175" s="33">
        <v>-5.5968300053042066</v>
      </c>
      <c r="I175" s="33">
        <v>-5.5968300053042066</v>
      </c>
      <c r="K175" s="59" t="s">
        <v>242</v>
      </c>
      <c r="L175" s="33"/>
      <c r="M175" s="33">
        <v>-7.0193845441790996</v>
      </c>
      <c r="N175" s="33">
        <v>-7.0193845441790996</v>
      </c>
    </row>
    <row r="176" spans="1:14" x14ac:dyDescent="0.25">
      <c r="A176" s="4" t="s">
        <v>247</v>
      </c>
      <c r="B176" s="4" t="s">
        <v>240</v>
      </c>
      <c r="C176" s="54">
        <v>-3.5556575935428039</v>
      </c>
      <c r="D176" s="55">
        <v>-2.3463145939293808</v>
      </c>
      <c r="F176" s="59" t="s">
        <v>241</v>
      </c>
      <c r="G176" s="33"/>
      <c r="H176" s="33">
        <v>8.4931607615153482</v>
      </c>
      <c r="I176" s="33">
        <v>8.4931607615153482</v>
      </c>
      <c r="K176" s="59" t="s">
        <v>241</v>
      </c>
      <c r="L176" s="33"/>
      <c r="M176" s="33">
        <v>11.628944520726382</v>
      </c>
      <c r="N176" s="33">
        <v>11.628944520726382</v>
      </c>
    </row>
    <row r="177" spans="1:14" x14ac:dyDescent="0.25">
      <c r="A177" s="4" t="s">
        <v>247</v>
      </c>
      <c r="B177" s="4" t="s">
        <v>239</v>
      </c>
      <c r="C177" s="54">
        <v>-4.8946571092199249E-2</v>
      </c>
      <c r="D177" s="55">
        <v>0.29438205962705111</v>
      </c>
      <c r="F177" s="59" t="s">
        <v>240</v>
      </c>
      <c r="G177" s="33"/>
      <c r="H177" s="33">
        <v>-3.5556575935428039</v>
      </c>
      <c r="I177" s="33">
        <v>-3.5556575935428039</v>
      </c>
      <c r="K177" s="59" t="s">
        <v>240</v>
      </c>
      <c r="L177" s="33"/>
      <c r="M177" s="33">
        <v>-2.3463145939293808</v>
      </c>
      <c r="N177" s="33">
        <v>-2.3463145939293808</v>
      </c>
    </row>
    <row r="178" spans="1:14" x14ac:dyDescent="0.25">
      <c r="A178" s="4" t="s">
        <v>246</v>
      </c>
      <c r="B178" s="4" t="s">
        <v>235</v>
      </c>
      <c r="C178" s="54">
        <v>2.5394438893760873</v>
      </c>
      <c r="D178" s="55">
        <v>2.5044054297362983</v>
      </c>
      <c r="F178" s="59" t="s">
        <v>239</v>
      </c>
      <c r="G178" s="33"/>
      <c r="H178" s="33">
        <v>-4.8946571092199249E-2</v>
      </c>
      <c r="I178" s="33">
        <v>-4.8946571092199249E-2</v>
      </c>
      <c r="K178" s="59" t="s">
        <v>239</v>
      </c>
      <c r="L178" s="33"/>
      <c r="M178" s="33">
        <v>0.29438205962705111</v>
      </c>
      <c r="N178" s="33">
        <v>0.29438205962705111</v>
      </c>
    </row>
    <row r="179" spans="1:14" x14ac:dyDescent="0.25">
      <c r="A179" s="4" t="s">
        <v>246</v>
      </c>
      <c r="B179" s="4" t="s">
        <v>238</v>
      </c>
      <c r="C179" s="54">
        <v>-0.20419905459221621</v>
      </c>
      <c r="D179" s="55">
        <v>-0.39043825303252239</v>
      </c>
      <c r="F179" s="59" t="s">
        <v>233</v>
      </c>
      <c r="G179" s="62">
        <v>-17.399500468071722</v>
      </c>
      <c r="H179" s="62">
        <v>-2.1730965122347778</v>
      </c>
      <c r="I179" s="62">
        <v>-19.572596980306503</v>
      </c>
      <c r="K179" s="59" t="s">
        <v>233</v>
      </c>
      <c r="L179" s="62">
        <v>-12.163615635811801</v>
      </c>
      <c r="M179" s="62">
        <v>1.7011203420616385</v>
      </c>
      <c r="N179" s="62">
        <v>-10.462495293750166</v>
      </c>
    </row>
    <row r="180" spans="1:14" x14ac:dyDescent="0.25">
      <c r="A180" s="4" t="s">
        <v>246</v>
      </c>
      <c r="B180" s="4" t="s">
        <v>237</v>
      </c>
      <c r="C180" s="54">
        <v>-19.734745302855593</v>
      </c>
      <c r="D180" s="55">
        <v>-14.277582812515577</v>
      </c>
    </row>
    <row r="182" spans="1:14" x14ac:dyDescent="0.25">
      <c r="A182" s="35" t="s">
        <v>230</v>
      </c>
    </row>
    <row r="183" spans="1:14" x14ac:dyDescent="0.25">
      <c r="A183" s="49" t="s">
        <v>248</v>
      </c>
      <c r="B183" s="49" t="s">
        <v>249</v>
      </c>
      <c r="C183" s="51" t="s">
        <v>261</v>
      </c>
      <c r="D183" s="51" t="s">
        <v>260</v>
      </c>
      <c r="F183" s="58" t="s">
        <v>262</v>
      </c>
      <c r="G183" s="58" t="s">
        <v>234</v>
      </c>
      <c r="K183" s="58" t="s">
        <v>263</v>
      </c>
      <c r="L183" s="58" t="s">
        <v>234</v>
      </c>
    </row>
    <row r="184" spans="1:14" x14ac:dyDescent="0.25">
      <c r="A184" s="4" t="s">
        <v>247</v>
      </c>
      <c r="B184" s="4" t="s">
        <v>235</v>
      </c>
      <c r="C184" s="33">
        <v>8.4783204605188924</v>
      </c>
      <c r="D184" s="33">
        <v>7.1520277534479675</v>
      </c>
      <c r="F184" s="58" t="s">
        <v>232</v>
      </c>
      <c r="G184" s="35" t="s">
        <v>246</v>
      </c>
      <c r="H184" s="35" t="s">
        <v>247</v>
      </c>
      <c r="I184" s="35" t="s">
        <v>233</v>
      </c>
      <c r="K184" s="58" t="s">
        <v>232</v>
      </c>
      <c r="L184" s="35" t="s">
        <v>246</v>
      </c>
      <c r="M184" s="35" t="s">
        <v>247</v>
      </c>
      <c r="N184" s="35" t="s">
        <v>233</v>
      </c>
    </row>
    <row r="185" spans="1:14" x14ac:dyDescent="0.25">
      <c r="A185" s="4" t="s">
        <v>247</v>
      </c>
      <c r="B185" s="4" t="s">
        <v>238</v>
      </c>
      <c r="C185" s="33">
        <v>0.21404682274248302</v>
      </c>
      <c r="D185" s="33">
        <v>-2.9066127256533836</v>
      </c>
      <c r="F185" s="59" t="s">
        <v>235</v>
      </c>
      <c r="G185" s="33">
        <v>-0.2585377996979103</v>
      </c>
      <c r="H185" s="33">
        <v>8.4783204605188924</v>
      </c>
      <c r="I185" s="33">
        <v>8.2197826608209823</v>
      </c>
      <c r="K185" s="59" t="s">
        <v>235</v>
      </c>
      <c r="L185" s="33">
        <v>6.775706120724041</v>
      </c>
      <c r="M185" s="33">
        <v>7.1520277534479675</v>
      </c>
      <c r="N185" s="33">
        <v>13.927733874172009</v>
      </c>
    </row>
    <row r="186" spans="1:14" x14ac:dyDescent="0.25">
      <c r="A186" s="4" t="s">
        <v>247</v>
      </c>
      <c r="B186" s="4" t="s">
        <v>237</v>
      </c>
      <c r="C186" s="33">
        <v>18.592681588276285</v>
      </c>
      <c r="D186" s="33">
        <v>25.036838168389785</v>
      </c>
      <c r="F186" s="59" t="s">
        <v>238</v>
      </c>
      <c r="G186" s="33">
        <v>1.5842096551850964</v>
      </c>
      <c r="H186" s="33">
        <v>0.21404682274248302</v>
      </c>
      <c r="I186" s="33">
        <v>1.7982564779275794</v>
      </c>
      <c r="K186" s="59" t="s">
        <v>238</v>
      </c>
      <c r="L186" s="33">
        <v>2.9013567609157453</v>
      </c>
      <c r="M186" s="33">
        <v>-2.9066127256533836</v>
      </c>
      <c r="N186" s="33">
        <v>-5.2559647376382301E-3</v>
      </c>
    </row>
    <row r="187" spans="1:14" x14ac:dyDescent="0.25">
      <c r="A187" s="4" t="s">
        <v>247</v>
      </c>
      <c r="B187" s="4" t="s">
        <v>236</v>
      </c>
      <c r="C187" s="33">
        <v>-2.2200265152462668</v>
      </c>
      <c r="D187" s="33">
        <v>6.4241149006239535</v>
      </c>
      <c r="F187" s="59" t="s">
        <v>237</v>
      </c>
      <c r="G187" s="33">
        <v>-5.9477324617293847</v>
      </c>
      <c r="H187" s="33">
        <v>18.592681588276285</v>
      </c>
      <c r="I187" s="33">
        <v>12.644949126546901</v>
      </c>
      <c r="K187" s="59" t="s">
        <v>237</v>
      </c>
      <c r="L187" s="33">
        <v>-7.2150202497509923</v>
      </c>
      <c r="M187" s="33">
        <v>25.036838168389785</v>
      </c>
      <c r="N187" s="33">
        <v>17.821817918638793</v>
      </c>
    </row>
    <row r="188" spans="1:14" x14ac:dyDescent="0.25">
      <c r="A188" s="4" t="s">
        <v>247</v>
      </c>
      <c r="B188" s="4" t="s">
        <v>231</v>
      </c>
      <c r="C188" s="33">
        <v>-6.1717340973918828</v>
      </c>
      <c r="D188" s="33">
        <v>7.3326607732113276</v>
      </c>
      <c r="F188" s="59" t="s">
        <v>236</v>
      </c>
      <c r="G188" s="33">
        <v>-19.832027176122306</v>
      </c>
      <c r="H188" s="33">
        <v>-2.2200265152462668</v>
      </c>
      <c r="I188" s="33">
        <v>-22.052053691368574</v>
      </c>
      <c r="K188" s="59" t="s">
        <v>236</v>
      </c>
      <c r="L188" s="33">
        <v>-26.795034804707914</v>
      </c>
      <c r="M188" s="33">
        <v>6.4241149006239535</v>
      </c>
      <c r="N188" s="33">
        <v>-20.370919904083962</v>
      </c>
    </row>
    <row r="189" spans="1:14" x14ac:dyDescent="0.25">
      <c r="A189" s="4" t="s">
        <v>247</v>
      </c>
      <c r="B189" s="4" t="s">
        <v>245</v>
      </c>
      <c r="C189" s="33">
        <v>2.8628295662131582</v>
      </c>
      <c r="D189" s="33">
        <v>-3.858948769128411</v>
      </c>
      <c r="F189" s="59" t="s">
        <v>231</v>
      </c>
      <c r="G189" s="33"/>
      <c r="H189" s="33">
        <v>-6.1717340973918828</v>
      </c>
      <c r="I189" s="33">
        <v>-6.1717340973918828</v>
      </c>
      <c r="K189" s="59" t="s">
        <v>231</v>
      </c>
      <c r="L189" s="33"/>
      <c r="M189" s="33">
        <v>7.3326607732113276</v>
      </c>
      <c r="N189" s="33">
        <v>7.3326607732113276</v>
      </c>
    </row>
    <row r="190" spans="1:14" x14ac:dyDescent="0.25">
      <c r="A190" s="4" t="s">
        <v>247</v>
      </c>
      <c r="B190" s="4" t="s">
        <v>244</v>
      </c>
      <c r="C190" s="33">
        <v>8.9789805709438877</v>
      </c>
      <c r="D190" s="33">
        <v>-0.12261341024047596</v>
      </c>
      <c r="F190" s="59" t="s">
        <v>245</v>
      </c>
      <c r="G190" s="33"/>
      <c r="H190" s="33">
        <v>2.8628295662131582</v>
      </c>
      <c r="I190" s="33">
        <v>2.8628295662131582</v>
      </c>
      <c r="K190" s="59" t="s">
        <v>245</v>
      </c>
      <c r="L190" s="33"/>
      <c r="M190" s="33">
        <v>-3.858948769128411</v>
      </c>
      <c r="N190" s="33">
        <v>-3.858948769128411</v>
      </c>
    </row>
    <row r="191" spans="1:14" x14ac:dyDescent="0.25">
      <c r="A191" s="4" t="s">
        <v>247</v>
      </c>
      <c r="B191" s="4" t="s">
        <v>243</v>
      </c>
      <c r="C191" s="33">
        <v>11.682009996473269</v>
      </c>
      <c r="D191" s="33">
        <v>5.5457588206136839</v>
      </c>
      <c r="F191" s="59" t="s">
        <v>244</v>
      </c>
      <c r="G191" s="33"/>
      <c r="H191" s="33">
        <v>8.9789805709438877</v>
      </c>
      <c r="I191" s="33">
        <v>8.9789805709438877</v>
      </c>
      <c r="K191" s="59" t="s">
        <v>244</v>
      </c>
      <c r="L191" s="33"/>
      <c r="M191" s="33">
        <v>-0.12261341024047596</v>
      </c>
      <c r="N191" s="33">
        <v>-0.12261341024047596</v>
      </c>
    </row>
    <row r="192" spans="1:14" x14ac:dyDescent="0.25">
      <c r="A192" s="4" t="s">
        <v>247</v>
      </c>
      <c r="B192" s="4" t="s">
        <v>242</v>
      </c>
      <c r="C192" s="33">
        <v>3.9930309794740646</v>
      </c>
      <c r="D192" s="33">
        <v>4.4993203774974262</v>
      </c>
      <c r="F192" s="59" t="s">
        <v>243</v>
      </c>
      <c r="G192" s="33"/>
      <c r="H192" s="33">
        <v>11.682009996473269</v>
      </c>
      <c r="I192" s="33">
        <v>11.682009996473269</v>
      </c>
      <c r="K192" s="59" t="s">
        <v>243</v>
      </c>
      <c r="L192" s="33"/>
      <c r="M192" s="33">
        <v>5.5457588206136839</v>
      </c>
      <c r="N192" s="33">
        <v>5.5457588206136839</v>
      </c>
    </row>
    <row r="193" spans="1:14" x14ac:dyDescent="0.25">
      <c r="A193" s="4" t="s">
        <v>247</v>
      </c>
      <c r="B193" s="4" t="s">
        <v>241</v>
      </c>
      <c r="C193" s="33">
        <v>20.244602207283595</v>
      </c>
      <c r="D193" s="33">
        <v>18.521006517170939</v>
      </c>
      <c r="F193" s="59" t="s">
        <v>242</v>
      </c>
      <c r="G193" s="33"/>
      <c r="H193" s="33">
        <v>3.9930309794740646</v>
      </c>
      <c r="I193" s="33">
        <v>3.9930309794740646</v>
      </c>
      <c r="K193" s="59" t="s">
        <v>242</v>
      </c>
      <c r="L193" s="33"/>
      <c r="M193" s="33">
        <v>4.4993203774974262</v>
      </c>
      <c r="N193" s="33">
        <v>4.4993203774974262</v>
      </c>
    </row>
    <row r="194" spans="1:14" x14ac:dyDescent="0.25">
      <c r="A194" s="4" t="s">
        <v>247</v>
      </c>
      <c r="B194" s="4" t="s">
        <v>240</v>
      </c>
      <c r="C194" s="33">
        <v>6.1314171514159517</v>
      </c>
      <c r="D194" s="33">
        <v>-1.113530288209754</v>
      </c>
      <c r="F194" s="59" t="s">
        <v>241</v>
      </c>
      <c r="G194" s="33"/>
      <c r="H194" s="33">
        <v>20.244602207283595</v>
      </c>
      <c r="I194" s="33">
        <v>20.244602207283595</v>
      </c>
      <c r="K194" s="59" t="s">
        <v>241</v>
      </c>
      <c r="L194" s="33"/>
      <c r="M194" s="33">
        <v>18.521006517170939</v>
      </c>
      <c r="N194" s="33">
        <v>18.521006517170939</v>
      </c>
    </row>
    <row r="195" spans="1:14" x14ac:dyDescent="0.25">
      <c r="A195" s="4" t="s">
        <v>247</v>
      </c>
      <c r="B195" s="4" t="s">
        <v>239</v>
      </c>
      <c r="C195" s="33">
        <v>7.3542109201699191</v>
      </c>
      <c r="D195" s="33">
        <v>7.0241153303189172</v>
      </c>
      <c r="F195" s="59" t="s">
        <v>240</v>
      </c>
      <c r="G195" s="33"/>
      <c r="H195" s="33">
        <v>6.1314171514159517</v>
      </c>
      <c r="I195" s="33">
        <v>6.1314171514159517</v>
      </c>
      <c r="K195" s="59" t="s">
        <v>240</v>
      </c>
      <c r="L195" s="33"/>
      <c r="M195" s="33">
        <v>-1.113530288209754</v>
      </c>
      <c r="N195" s="33">
        <v>-1.113530288209754</v>
      </c>
    </row>
    <row r="196" spans="1:14" x14ac:dyDescent="0.25">
      <c r="A196" s="4" t="s">
        <v>246</v>
      </c>
      <c r="B196" s="4" t="s">
        <v>235</v>
      </c>
      <c r="C196" s="33">
        <v>-0.2585377996979103</v>
      </c>
      <c r="D196" s="33">
        <v>6.775706120724041</v>
      </c>
      <c r="F196" s="59" t="s">
        <v>239</v>
      </c>
      <c r="G196" s="33"/>
      <c r="H196" s="33">
        <v>7.3542109201699191</v>
      </c>
      <c r="I196" s="33">
        <v>7.3542109201699191</v>
      </c>
      <c r="K196" s="59" t="s">
        <v>239</v>
      </c>
      <c r="L196" s="33"/>
      <c r="M196" s="33">
        <v>7.0241153303189172</v>
      </c>
      <c r="N196" s="33">
        <v>7.0241153303189172</v>
      </c>
    </row>
    <row r="197" spans="1:14" x14ac:dyDescent="0.25">
      <c r="A197" s="4" t="s">
        <v>246</v>
      </c>
      <c r="B197" s="4" t="s">
        <v>238</v>
      </c>
      <c r="C197" s="33">
        <v>1.5842096551850964</v>
      </c>
      <c r="D197" s="33">
        <v>2.9013567609157453</v>
      </c>
      <c r="F197" s="59" t="s">
        <v>233</v>
      </c>
      <c r="G197" s="62">
        <v>-24.454087782364503</v>
      </c>
      <c r="H197" s="62">
        <v>80.140369650873353</v>
      </c>
      <c r="I197" s="62">
        <v>55.68628186850885</v>
      </c>
      <c r="K197" s="59" t="s">
        <v>233</v>
      </c>
      <c r="L197" s="62">
        <v>-24.332992172819118</v>
      </c>
      <c r="M197" s="62">
        <v>73.534137448041989</v>
      </c>
      <c r="N197" s="62">
        <v>49.201145275222856</v>
      </c>
    </row>
    <row r="198" spans="1:14" x14ac:dyDescent="0.25">
      <c r="A198" s="4" t="s">
        <v>246</v>
      </c>
      <c r="B198" s="4" t="s">
        <v>237</v>
      </c>
      <c r="C198" s="33">
        <v>-5.9477324617293847</v>
      </c>
      <c r="D198" s="33">
        <v>-7.2150202497509923</v>
      </c>
    </row>
    <row r="199" spans="1:14" x14ac:dyDescent="0.25">
      <c r="A199" s="4" t="s">
        <v>246</v>
      </c>
      <c r="B199" s="4" t="s">
        <v>236</v>
      </c>
      <c r="C199" s="33">
        <v>-19.832027176122306</v>
      </c>
      <c r="D199" s="33">
        <v>-26.795034804707914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Data</vt:lpstr>
      <vt:lpstr>Trend graphs</vt:lpstr>
      <vt:lpstr>MoM % change graphs</vt:lpstr>
      <vt:lpstr>MoM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ASHISH</cp:lastModifiedBy>
  <dcterms:created xsi:type="dcterms:W3CDTF">2020-05-19T04:51:19Z</dcterms:created>
  <dcterms:modified xsi:type="dcterms:W3CDTF">2020-06-01T09:49:30Z</dcterms:modified>
</cp:coreProperties>
</file>