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360" windowWidth="18735" windowHeight="7815"/>
  </bookViews>
  <sheets>
    <sheet name="Total Data" sheetId="1" r:id="rId1"/>
  </sheets>
  <definedNames>
    <definedName name="_xlnm._FilterDatabase" localSheetId="0" hidden="1">'Total Data'!$A$6:$U$468</definedName>
  </definedNames>
  <calcPr calcId="144525"/>
</workbook>
</file>

<file path=xl/calcChain.xml><?xml version="1.0" encoding="utf-8"?>
<calcChain xmlns="http://schemas.openxmlformats.org/spreadsheetml/2006/main">
  <c r="L450" i="1" l="1"/>
  <c r="J450" i="1"/>
  <c r="S434" i="1"/>
  <c r="Q434" i="1"/>
  <c r="P434" i="1"/>
  <c r="O434" i="1"/>
  <c r="N434" i="1"/>
  <c r="M434" i="1"/>
  <c r="R433" i="1"/>
  <c r="T433" i="1" s="1"/>
  <c r="R432" i="1"/>
  <c r="T432" i="1" s="1"/>
  <c r="R431" i="1"/>
  <c r="T431" i="1" s="1"/>
  <c r="R430" i="1"/>
  <c r="T430" i="1" s="1"/>
  <c r="R428" i="1"/>
  <c r="T428" i="1" s="1"/>
  <c r="R427" i="1"/>
  <c r="T426" i="1"/>
  <c r="R426" i="1"/>
  <c r="T425" i="1"/>
  <c r="R425" i="1"/>
  <c r="T424" i="1"/>
  <c r="R424" i="1"/>
  <c r="T423" i="1"/>
  <c r="R423" i="1"/>
  <c r="T422" i="1"/>
  <c r="R422" i="1"/>
  <c r="T421" i="1"/>
  <c r="R421" i="1"/>
  <c r="T420" i="1"/>
  <c r="R420" i="1"/>
  <c r="T419" i="1"/>
  <c r="R419" i="1"/>
  <c r="T418" i="1"/>
  <c r="R418" i="1"/>
  <c r="T417" i="1"/>
  <c r="R417" i="1"/>
  <c r="T416" i="1"/>
  <c r="R416" i="1"/>
  <c r="T415" i="1"/>
  <c r="R415" i="1"/>
  <c r="T414" i="1"/>
  <c r="R414" i="1"/>
  <c r="T413" i="1"/>
  <c r="R413" i="1"/>
  <c r="T412" i="1"/>
  <c r="R412" i="1"/>
  <c r="T411" i="1"/>
  <c r="R411" i="1"/>
  <c r="T410" i="1"/>
  <c r="R410" i="1"/>
  <c r="T409" i="1"/>
  <c r="R409" i="1"/>
  <c r="T408" i="1"/>
  <c r="R408" i="1"/>
  <c r="T407" i="1"/>
  <c r="R407" i="1"/>
  <c r="T406" i="1"/>
  <c r="R406" i="1"/>
  <c r="T405" i="1"/>
  <c r="R405" i="1"/>
  <c r="T404" i="1"/>
  <c r="R404" i="1"/>
  <c r="T403" i="1"/>
  <c r="R403" i="1"/>
  <c r="T402" i="1"/>
  <c r="R402" i="1"/>
  <c r="T401" i="1"/>
  <c r="R401" i="1"/>
  <c r="T400" i="1"/>
  <c r="R400" i="1"/>
  <c r="T399" i="1"/>
  <c r="R399" i="1"/>
  <c r="T398" i="1"/>
  <c r="R398" i="1"/>
  <c r="T396" i="1"/>
  <c r="R396" i="1"/>
  <c r="T395" i="1"/>
  <c r="R395" i="1"/>
  <c r="T394" i="1"/>
  <c r="R394" i="1"/>
  <c r="T393" i="1"/>
  <c r="R393" i="1"/>
  <c r="T392" i="1"/>
  <c r="R392" i="1"/>
  <c r="T391" i="1"/>
  <c r="R391" i="1"/>
  <c r="T390" i="1"/>
  <c r="R390" i="1"/>
  <c r="T389" i="1"/>
  <c r="R389" i="1"/>
  <c r="T388" i="1"/>
  <c r="R388" i="1"/>
  <c r="T387" i="1"/>
  <c r="R387" i="1"/>
  <c r="T386" i="1"/>
  <c r="R386" i="1"/>
  <c r="T385" i="1"/>
  <c r="R385" i="1"/>
  <c r="T384" i="1"/>
  <c r="R384" i="1"/>
  <c r="T383" i="1"/>
  <c r="R383" i="1"/>
  <c r="T382" i="1"/>
  <c r="R382" i="1"/>
  <c r="T381" i="1"/>
  <c r="R381" i="1"/>
  <c r="T380" i="1"/>
  <c r="R380" i="1"/>
  <c r="T379" i="1"/>
  <c r="R379" i="1"/>
  <c r="T378" i="1"/>
  <c r="R378" i="1"/>
  <c r="T377" i="1"/>
  <c r="R377" i="1"/>
  <c r="T376" i="1"/>
  <c r="R376" i="1"/>
  <c r="T375" i="1"/>
  <c r="R375" i="1"/>
  <c r="T374" i="1"/>
  <c r="R374" i="1"/>
  <c r="T373" i="1"/>
  <c r="R373" i="1"/>
  <c r="T372" i="1"/>
  <c r="R372" i="1"/>
  <c r="T371" i="1"/>
  <c r="R371" i="1"/>
  <c r="T370" i="1"/>
  <c r="R370" i="1"/>
  <c r="T369" i="1"/>
  <c r="R369" i="1"/>
  <c r="T368" i="1"/>
  <c r="R368" i="1"/>
  <c r="T367" i="1"/>
  <c r="R367" i="1"/>
  <c r="T366" i="1"/>
  <c r="R366" i="1"/>
  <c r="T365" i="1"/>
  <c r="R365" i="1"/>
  <c r="T364" i="1"/>
  <c r="R364" i="1"/>
  <c r="T363" i="1"/>
  <c r="R363" i="1"/>
  <c r="T362" i="1"/>
  <c r="R362" i="1"/>
  <c r="T361" i="1"/>
  <c r="R361" i="1"/>
  <c r="T360" i="1"/>
  <c r="R360" i="1"/>
  <c r="T359" i="1"/>
  <c r="R359" i="1"/>
  <c r="T358" i="1"/>
  <c r="R358" i="1"/>
  <c r="T357" i="1"/>
  <c r="R357" i="1"/>
  <c r="T356" i="1"/>
  <c r="R356" i="1"/>
  <c r="T355" i="1"/>
  <c r="R355" i="1"/>
  <c r="T354" i="1"/>
  <c r="R354" i="1"/>
  <c r="T353" i="1"/>
  <c r="R353" i="1"/>
  <c r="T352" i="1"/>
  <c r="R352" i="1"/>
  <c r="T351" i="1"/>
  <c r="R351" i="1"/>
  <c r="T350" i="1"/>
  <c r="R350" i="1"/>
  <c r="T349" i="1"/>
  <c r="R349" i="1"/>
  <c r="T348" i="1"/>
  <c r="R348" i="1"/>
  <c r="T347" i="1"/>
  <c r="R347" i="1"/>
  <c r="T346" i="1"/>
  <c r="R346" i="1"/>
  <c r="T345" i="1"/>
  <c r="R345" i="1"/>
  <c r="T344" i="1"/>
  <c r="R344" i="1"/>
  <c r="T343" i="1"/>
  <c r="R343" i="1"/>
  <c r="T342" i="1"/>
  <c r="R342" i="1"/>
  <c r="T341" i="1"/>
  <c r="R341" i="1"/>
  <c r="T340" i="1"/>
  <c r="R340" i="1"/>
  <c r="T339" i="1"/>
  <c r="R339" i="1"/>
  <c r="T338" i="1"/>
  <c r="R338" i="1"/>
  <c r="T337" i="1"/>
  <c r="R337" i="1"/>
  <c r="T336" i="1"/>
  <c r="R336" i="1"/>
  <c r="T335" i="1"/>
  <c r="R335" i="1"/>
  <c r="T334" i="1"/>
  <c r="R334" i="1"/>
  <c r="T333" i="1"/>
  <c r="R333" i="1"/>
  <c r="T332" i="1"/>
  <c r="R332" i="1"/>
  <c r="T331" i="1"/>
  <c r="R331" i="1"/>
  <c r="T330" i="1"/>
  <c r="R330" i="1"/>
  <c r="T329" i="1"/>
  <c r="R329" i="1"/>
  <c r="T328" i="1"/>
  <c r="R328" i="1"/>
  <c r="T327" i="1"/>
  <c r="R327" i="1"/>
  <c r="T326" i="1"/>
  <c r="R326" i="1"/>
  <c r="T325" i="1"/>
  <c r="R325" i="1"/>
  <c r="T324" i="1"/>
  <c r="R324" i="1"/>
  <c r="T323" i="1"/>
  <c r="R323" i="1"/>
  <c r="T322" i="1"/>
  <c r="R322" i="1"/>
  <c r="T321" i="1"/>
  <c r="R321" i="1"/>
  <c r="T320" i="1"/>
  <c r="R320" i="1"/>
  <c r="T319" i="1"/>
  <c r="R319" i="1"/>
  <c r="T318" i="1"/>
  <c r="R318" i="1"/>
  <c r="T317" i="1"/>
  <c r="R317" i="1"/>
  <c r="T316" i="1"/>
  <c r="R316" i="1"/>
  <c r="T315" i="1"/>
  <c r="R315" i="1"/>
  <c r="T314" i="1"/>
  <c r="R314" i="1"/>
  <c r="T313" i="1"/>
  <c r="R313" i="1"/>
  <c r="T312" i="1"/>
  <c r="R312" i="1"/>
  <c r="T311" i="1"/>
  <c r="R311" i="1"/>
  <c r="T310" i="1"/>
  <c r="R310" i="1"/>
  <c r="T309" i="1"/>
  <c r="R309" i="1"/>
  <c r="T308" i="1"/>
  <c r="R308" i="1"/>
  <c r="T307" i="1"/>
  <c r="R307" i="1"/>
  <c r="T306" i="1"/>
  <c r="R306" i="1"/>
  <c r="T305" i="1"/>
  <c r="R305" i="1"/>
  <c r="T304" i="1"/>
  <c r="R303" i="1"/>
  <c r="T303" i="1" s="1"/>
  <c r="R302" i="1"/>
  <c r="T302" i="1" s="1"/>
  <c r="R301" i="1"/>
  <c r="T301" i="1" s="1"/>
  <c r="R300" i="1"/>
  <c r="T300" i="1" s="1"/>
  <c r="R299" i="1"/>
  <c r="T299" i="1" s="1"/>
  <c r="R298" i="1"/>
  <c r="T298" i="1" s="1"/>
  <c r="R297" i="1"/>
  <c r="T297" i="1" s="1"/>
  <c r="R296" i="1"/>
  <c r="T296" i="1" s="1"/>
  <c r="R295" i="1"/>
  <c r="T295" i="1" s="1"/>
  <c r="R294" i="1"/>
  <c r="T294" i="1" s="1"/>
  <c r="R293" i="1"/>
  <c r="T293" i="1" s="1"/>
  <c r="R292" i="1"/>
  <c r="T292" i="1" s="1"/>
  <c r="R291" i="1"/>
  <c r="T291" i="1" s="1"/>
  <c r="R290" i="1"/>
  <c r="T290" i="1" s="1"/>
  <c r="R289" i="1"/>
  <c r="T289" i="1" s="1"/>
  <c r="R288" i="1"/>
  <c r="T288" i="1" s="1"/>
  <c r="R287" i="1"/>
  <c r="T287" i="1" s="1"/>
  <c r="R286" i="1"/>
  <c r="T286" i="1" s="1"/>
  <c r="R285" i="1"/>
  <c r="T285" i="1" s="1"/>
  <c r="R284" i="1"/>
  <c r="T284" i="1" s="1"/>
  <c r="R283" i="1"/>
  <c r="T283" i="1" s="1"/>
  <c r="T282" i="1"/>
  <c r="T281" i="1"/>
  <c r="R281" i="1"/>
  <c r="T280" i="1"/>
  <c r="R280" i="1"/>
  <c r="T279" i="1"/>
  <c r="R279" i="1"/>
  <c r="T278" i="1"/>
  <c r="R278" i="1"/>
  <c r="T277" i="1"/>
  <c r="R277" i="1"/>
  <c r="T276" i="1"/>
  <c r="R276" i="1"/>
  <c r="T275" i="1"/>
  <c r="R275" i="1"/>
  <c r="T274" i="1"/>
  <c r="R274" i="1"/>
  <c r="T273" i="1"/>
  <c r="R273" i="1"/>
  <c r="T272" i="1"/>
  <c r="R272" i="1"/>
  <c r="T271" i="1"/>
  <c r="R271" i="1"/>
  <c r="T270" i="1"/>
  <c r="R270" i="1"/>
  <c r="T269" i="1"/>
  <c r="R269" i="1"/>
  <c r="T268" i="1"/>
  <c r="R268" i="1"/>
  <c r="T267" i="1"/>
  <c r="R267" i="1"/>
  <c r="T266" i="1"/>
  <c r="R266" i="1"/>
  <c r="T265" i="1"/>
  <c r="R265" i="1"/>
  <c r="T264" i="1"/>
  <c r="R264" i="1"/>
  <c r="T263" i="1"/>
  <c r="R263" i="1"/>
  <c r="T262" i="1"/>
  <c r="R262" i="1"/>
  <c r="T261" i="1"/>
  <c r="R261" i="1"/>
  <c r="T260" i="1"/>
  <c r="R260" i="1"/>
  <c r="T259" i="1"/>
  <c r="R259" i="1"/>
  <c r="T258" i="1"/>
  <c r="R258" i="1"/>
  <c r="T257" i="1"/>
  <c r="R257" i="1"/>
  <c r="T256" i="1"/>
  <c r="R256" i="1"/>
  <c r="T255" i="1"/>
  <c r="R255" i="1"/>
  <c r="T254" i="1"/>
  <c r="R254" i="1"/>
  <c r="T253" i="1"/>
  <c r="R253" i="1"/>
  <c r="T252" i="1"/>
  <c r="R252" i="1"/>
  <c r="T251" i="1"/>
  <c r="R251" i="1"/>
  <c r="T250" i="1"/>
  <c r="R250" i="1"/>
  <c r="T249" i="1"/>
  <c r="R249" i="1"/>
  <c r="T248" i="1"/>
  <c r="R248" i="1"/>
  <c r="T247" i="1"/>
  <c r="R247" i="1"/>
  <c r="T246" i="1"/>
  <c r="R246" i="1"/>
  <c r="T245" i="1"/>
  <c r="R245" i="1"/>
  <c r="T244" i="1"/>
  <c r="R244" i="1"/>
  <c r="T243" i="1"/>
  <c r="R243" i="1"/>
  <c r="T242" i="1"/>
  <c r="R242" i="1"/>
  <c r="T241" i="1"/>
  <c r="R241" i="1"/>
  <c r="T240" i="1"/>
  <c r="R240" i="1"/>
  <c r="T239" i="1"/>
  <c r="R239" i="1"/>
  <c r="T238" i="1"/>
  <c r="R238" i="1"/>
  <c r="T237" i="1"/>
  <c r="R237" i="1"/>
  <c r="T236" i="1"/>
  <c r="R236" i="1"/>
  <c r="T235" i="1"/>
  <c r="R235" i="1"/>
  <c r="T234" i="1"/>
  <c r="R234" i="1"/>
  <c r="T233" i="1"/>
  <c r="R233" i="1"/>
  <c r="T232" i="1"/>
  <c r="R232" i="1"/>
  <c r="T231" i="1"/>
  <c r="R231" i="1"/>
  <c r="T230" i="1"/>
  <c r="R230" i="1"/>
  <c r="T229" i="1"/>
  <c r="R229" i="1"/>
  <c r="T228" i="1"/>
  <c r="R228" i="1"/>
  <c r="T227" i="1"/>
  <c r="R227" i="1"/>
  <c r="T226" i="1"/>
  <c r="R226" i="1"/>
  <c r="T225" i="1"/>
  <c r="R225" i="1"/>
  <c r="T224" i="1"/>
  <c r="R224" i="1"/>
  <c r="T223" i="1"/>
  <c r="R223" i="1"/>
  <c r="T222" i="1"/>
  <c r="R222" i="1"/>
  <c r="T221" i="1"/>
  <c r="R221" i="1"/>
  <c r="T220" i="1"/>
  <c r="R220" i="1"/>
  <c r="T219" i="1"/>
  <c r="R219" i="1"/>
  <c r="T218" i="1"/>
  <c r="R218" i="1"/>
  <c r="T217" i="1"/>
  <c r="R217" i="1"/>
  <c r="T216" i="1"/>
  <c r="R216" i="1"/>
  <c r="T215" i="1"/>
  <c r="R215" i="1"/>
  <c r="T214" i="1"/>
  <c r="R214" i="1"/>
  <c r="T213" i="1"/>
  <c r="R213" i="1"/>
  <c r="T212" i="1"/>
  <c r="R212" i="1"/>
  <c r="T211" i="1"/>
  <c r="R211" i="1"/>
  <c r="T210" i="1"/>
  <c r="R210" i="1"/>
  <c r="T209" i="1"/>
  <c r="R209" i="1"/>
  <c r="T208" i="1"/>
  <c r="R208" i="1"/>
  <c r="T207" i="1"/>
  <c r="R207" i="1"/>
  <c r="T206" i="1"/>
  <c r="R206" i="1"/>
  <c r="T205" i="1"/>
  <c r="R205" i="1"/>
  <c r="T204" i="1"/>
  <c r="R204" i="1"/>
  <c r="T203" i="1"/>
  <c r="R203" i="1"/>
  <c r="T202" i="1"/>
  <c r="R202" i="1"/>
  <c r="T201" i="1"/>
  <c r="R201" i="1"/>
  <c r="T200" i="1"/>
  <c r="R200" i="1"/>
  <c r="T199" i="1"/>
  <c r="R199" i="1"/>
  <c r="T198" i="1"/>
  <c r="R198" i="1"/>
  <c r="T197" i="1"/>
  <c r="R197" i="1"/>
  <c r="T196" i="1"/>
  <c r="R196" i="1"/>
  <c r="T195" i="1"/>
  <c r="R195" i="1"/>
  <c r="T194" i="1"/>
  <c r="R194" i="1"/>
  <c r="T193" i="1"/>
  <c r="R193" i="1"/>
  <c r="T192" i="1"/>
  <c r="R192" i="1"/>
  <c r="T191" i="1"/>
  <c r="R191" i="1"/>
  <c r="T190" i="1"/>
  <c r="R190" i="1"/>
  <c r="T189" i="1"/>
  <c r="R189" i="1"/>
  <c r="T188" i="1"/>
  <c r="R188" i="1"/>
  <c r="T187" i="1"/>
  <c r="R187" i="1"/>
  <c r="T186" i="1"/>
  <c r="R186" i="1"/>
  <c r="T185" i="1"/>
  <c r="R185" i="1"/>
  <c r="T184" i="1"/>
  <c r="R184" i="1"/>
  <c r="T183" i="1"/>
  <c r="R183" i="1"/>
  <c r="T182" i="1"/>
  <c r="R182" i="1"/>
  <c r="T181" i="1"/>
  <c r="R181" i="1"/>
  <c r="T180" i="1"/>
  <c r="R180" i="1"/>
  <c r="T179" i="1"/>
  <c r="R179" i="1"/>
  <c r="T178" i="1"/>
  <c r="R178" i="1"/>
  <c r="T177" i="1"/>
  <c r="R177" i="1"/>
  <c r="T176" i="1"/>
  <c r="R176" i="1"/>
  <c r="T175" i="1"/>
  <c r="R175" i="1"/>
  <c r="T174" i="1"/>
  <c r="R174" i="1"/>
  <c r="T173" i="1"/>
  <c r="R173" i="1"/>
  <c r="T172" i="1"/>
  <c r="R172" i="1"/>
  <c r="T171" i="1"/>
  <c r="R171" i="1"/>
  <c r="T170" i="1"/>
  <c r="R170" i="1"/>
  <c r="T169" i="1"/>
  <c r="R169" i="1"/>
  <c r="T168" i="1"/>
  <c r="R168" i="1"/>
  <c r="T167" i="1"/>
  <c r="R167" i="1"/>
  <c r="T166" i="1"/>
  <c r="R166" i="1"/>
  <c r="T165" i="1"/>
  <c r="R165" i="1"/>
  <c r="T164" i="1"/>
  <c r="R164" i="1"/>
  <c r="T163" i="1"/>
  <c r="R163" i="1"/>
  <c r="T162" i="1"/>
  <c r="R162" i="1"/>
  <c r="T161" i="1"/>
  <c r="R161" i="1"/>
  <c r="T160" i="1"/>
  <c r="R160" i="1"/>
  <c r="T159" i="1"/>
  <c r="R159" i="1"/>
  <c r="T158" i="1"/>
  <c r="R158" i="1"/>
  <c r="T157" i="1"/>
  <c r="R157" i="1"/>
  <c r="T156" i="1"/>
  <c r="R156" i="1"/>
  <c r="T155" i="1"/>
  <c r="R155" i="1"/>
  <c r="T154" i="1"/>
  <c r="R154" i="1"/>
  <c r="T153" i="1"/>
  <c r="R153" i="1"/>
  <c r="T152" i="1"/>
  <c r="R152" i="1"/>
  <c r="T151" i="1"/>
  <c r="R151" i="1"/>
  <c r="T150" i="1"/>
  <c r="R150" i="1"/>
  <c r="T149" i="1"/>
  <c r="R149" i="1"/>
  <c r="T148" i="1"/>
  <c r="R148" i="1"/>
  <c r="T147" i="1"/>
  <c r="R147" i="1"/>
  <c r="T146" i="1"/>
  <c r="R146" i="1"/>
  <c r="T145" i="1"/>
  <c r="R145" i="1"/>
  <c r="T144" i="1"/>
  <c r="R144" i="1"/>
  <c r="T143" i="1"/>
  <c r="R143" i="1"/>
  <c r="T142" i="1"/>
  <c r="R142" i="1"/>
  <c r="T141" i="1"/>
  <c r="R141" i="1"/>
  <c r="T140" i="1"/>
  <c r="R140" i="1"/>
  <c r="T139" i="1"/>
  <c r="R139" i="1"/>
  <c r="T138" i="1"/>
  <c r="R138" i="1"/>
  <c r="T137" i="1"/>
  <c r="R137" i="1"/>
  <c r="T136" i="1"/>
  <c r="R136" i="1"/>
  <c r="T135" i="1"/>
  <c r="R135" i="1"/>
  <c r="T134" i="1"/>
  <c r="R134" i="1"/>
  <c r="T133" i="1"/>
  <c r="R133" i="1"/>
  <c r="T132" i="1"/>
  <c r="R132" i="1"/>
  <c r="T131" i="1"/>
  <c r="R131" i="1"/>
  <c r="T130" i="1"/>
  <c r="R130" i="1"/>
  <c r="T129" i="1"/>
  <c r="R129" i="1"/>
  <c r="T128" i="1"/>
  <c r="R128" i="1"/>
  <c r="T127" i="1"/>
  <c r="R127" i="1"/>
  <c r="T126" i="1"/>
  <c r="R126" i="1"/>
  <c r="T125" i="1"/>
  <c r="R125" i="1"/>
  <c r="T124" i="1"/>
  <c r="R124" i="1"/>
  <c r="T123" i="1"/>
  <c r="R123" i="1"/>
  <c r="T122" i="1"/>
  <c r="R122" i="1"/>
  <c r="T121" i="1"/>
  <c r="R121" i="1"/>
  <c r="T120" i="1"/>
  <c r="R120" i="1"/>
  <c r="T119" i="1"/>
  <c r="R119" i="1"/>
  <c r="T118" i="1"/>
  <c r="R118" i="1"/>
  <c r="T117" i="1"/>
  <c r="R117" i="1"/>
  <c r="T116" i="1"/>
  <c r="R116" i="1"/>
  <c r="T115" i="1"/>
  <c r="R115" i="1"/>
  <c r="T114" i="1"/>
  <c r="R114" i="1"/>
  <c r="T113" i="1"/>
  <c r="R113" i="1"/>
  <c r="T112" i="1"/>
  <c r="R112" i="1"/>
  <c r="T111" i="1"/>
  <c r="R111" i="1"/>
  <c r="T110" i="1"/>
  <c r="R110" i="1"/>
  <c r="T109" i="1"/>
  <c r="R109" i="1"/>
  <c r="T108" i="1"/>
  <c r="R108" i="1"/>
  <c r="T107" i="1"/>
  <c r="R107" i="1"/>
  <c r="T106" i="1"/>
  <c r="R106" i="1"/>
  <c r="T105" i="1"/>
  <c r="R105" i="1"/>
  <c r="T104" i="1"/>
  <c r="R104" i="1"/>
  <c r="T103" i="1"/>
  <c r="R103" i="1"/>
  <c r="T102" i="1"/>
  <c r="R102" i="1"/>
  <c r="T101" i="1"/>
  <c r="R101" i="1"/>
  <c r="T100" i="1"/>
  <c r="R100" i="1"/>
  <c r="T99" i="1"/>
  <c r="R99" i="1"/>
  <c r="T98" i="1"/>
  <c r="R98" i="1"/>
  <c r="T97" i="1"/>
  <c r="R97" i="1"/>
  <c r="T96" i="1"/>
  <c r="R96" i="1"/>
  <c r="T95" i="1"/>
  <c r="R95" i="1"/>
  <c r="T94" i="1"/>
  <c r="R94" i="1"/>
  <c r="T93" i="1"/>
  <c r="R93" i="1"/>
  <c r="T92" i="1"/>
  <c r="R92" i="1"/>
  <c r="T91" i="1"/>
  <c r="R91" i="1"/>
  <c r="T90" i="1"/>
  <c r="R90" i="1"/>
  <c r="T89" i="1"/>
  <c r="R89" i="1"/>
  <c r="T88" i="1"/>
  <c r="R88" i="1"/>
  <c r="T87" i="1"/>
  <c r="R87" i="1"/>
  <c r="T86" i="1"/>
  <c r="R86" i="1"/>
  <c r="T85" i="1"/>
  <c r="R85" i="1"/>
  <c r="T84" i="1"/>
  <c r="R84" i="1"/>
  <c r="T83" i="1"/>
  <c r="R83" i="1"/>
  <c r="T82" i="1"/>
  <c r="R82" i="1"/>
  <c r="T81" i="1"/>
  <c r="R81" i="1"/>
  <c r="T80" i="1"/>
  <c r="R80" i="1"/>
  <c r="T79" i="1"/>
  <c r="R79" i="1"/>
  <c r="T78" i="1"/>
  <c r="R78" i="1"/>
  <c r="T77" i="1"/>
  <c r="R77" i="1"/>
  <c r="T76" i="1"/>
  <c r="R76" i="1"/>
  <c r="T75" i="1"/>
  <c r="R75" i="1"/>
  <c r="T74" i="1"/>
  <c r="R74" i="1"/>
  <c r="T73" i="1"/>
  <c r="R73" i="1"/>
  <c r="T72" i="1"/>
  <c r="R72" i="1"/>
  <c r="T71" i="1"/>
  <c r="R71" i="1"/>
  <c r="T70" i="1"/>
  <c r="R70" i="1"/>
  <c r="T69" i="1"/>
  <c r="R69" i="1"/>
  <c r="T68" i="1"/>
  <c r="R68" i="1"/>
  <c r="T67" i="1"/>
  <c r="R67" i="1"/>
  <c r="T66" i="1"/>
  <c r="R66" i="1"/>
  <c r="T65" i="1"/>
  <c r="R65" i="1"/>
  <c r="T64" i="1"/>
  <c r="R64" i="1"/>
  <c r="T63" i="1"/>
  <c r="R63" i="1"/>
  <c r="T62" i="1"/>
  <c r="R62" i="1"/>
  <c r="T61" i="1"/>
  <c r="R61" i="1"/>
  <c r="T60" i="1"/>
  <c r="R60" i="1"/>
  <c r="T59" i="1"/>
  <c r="R59" i="1"/>
  <c r="T58" i="1"/>
  <c r="R58" i="1"/>
  <c r="T57" i="1"/>
  <c r="R57" i="1"/>
  <c r="T56" i="1"/>
  <c r="R56" i="1"/>
  <c r="T55" i="1"/>
  <c r="R55" i="1"/>
  <c r="T54" i="1"/>
  <c r="R54" i="1"/>
  <c r="T53" i="1"/>
  <c r="R53" i="1"/>
  <c r="T52" i="1"/>
  <c r="R52" i="1"/>
  <c r="T51" i="1"/>
  <c r="R51" i="1"/>
  <c r="T50" i="1"/>
  <c r="R50" i="1"/>
  <c r="T49" i="1"/>
  <c r="R49" i="1"/>
  <c r="T48" i="1"/>
  <c r="R48" i="1"/>
  <c r="T47" i="1"/>
  <c r="R47" i="1"/>
  <c r="T46" i="1"/>
  <c r="R46" i="1"/>
  <c r="T45" i="1"/>
  <c r="R45" i="1"/>
  <c r="T44" i="1"/>
  <c r="R44" i="1"/>
  <c r="T43" i="1"/>
  <c r="R43" i="1"/>
  <c r="T42" i="1"/>
  <c r="R42" i="1"/>
  <c r="T41" i="1"/>
  <c r="R41" i="1"/>
  <c r="T40" i="1"/>
  <c r="R40" i="1"/>
  <c r="T39" i="1"/>
  <c r="R39" i="1"/>
  <c r="T38" i="1"/>
  <c r="R38" i="1"/>
  <c r="T37" i="1"/>
  <c r="R37" i="1"/>
  <c r="T36" i="1"/>
  <c r="R36" i="1"/>
  <c r="T35" i="1"/>
  <c r="R35" i="1"/>
  <c r="T34" i="1"/>
  <c r="R34" i="1"/>
  <c r="T33" i="1"/>
  <c r="R33" i="1"/>
  <c r="T32" i="1"/>
  <c r="R32" i="1"/>
  <c r="T31" i="1"/>
  <c r="R31" i="1"/>
  <c r="T30" i="1"/>
  <c r="R30" i="1"/>
  <c r="T29" i="1"/>
  <c r="R29" i="1"/>
  <c r="T28" i="1"/>
  <c r="R28" i="1"/>
  <c r="T27" i="1"/>
  <c r="R27" i="1"/>
  <c r="T26" i="1"/>
  <c r="R26" i="1"/>
  <c r="T25" i="1"/>
  <c r="R25" i="1"/>
  <c r="T24" i="1"/>
  <c r="R24" i="1"/>
  <c r="T23" i="1"/>
  <c r="R23" i="1"/>
  <c r="T22" i="1"/>
  <c r="R22" i="1"/>
  <c r="T21" i="1"/>
  <c r="R21" i="1"/>
  <c r="T20" i="1"/>
  <c r="R19" i="1"/>
  <c r="T19" i="1" s="1"/>
  <c r="R18" i="1"/>
  <c r="T18" i="1" s="1"/>
  <c r="R17" i="1"/>
  <c r="T17" i="1" s="1"/>
  <c r="R16" i="1"/>
  <c r="T16" i="1" s="1"/>
  <c r="R15" i="1"/>
  <c r="T15" i="1" s="1"/>
  <c r="R14" i="1"/>
  <c r="T14" i="1" s="1"/>
  <c r="R13" i="1"/>
  <c r="T13" i="1" s="1"/>
  <c r="R12" i="1"/>
  <c r="T12" i="1" s="1"/>
  <c r="R11" i="1"/>
  <c r="T11" i="1" s="1"/>
  <c r="R10" i="1"/>
  <c r="T10" i="1" s="1"/>
  <c r="R9" i="1"/>
  <c r="T9" i="1" s="1"/>
  <c r="R8" i="1"/>
  <c r="T8" i="1" s="1"/>
  <c r="R7" i="1"/>
  <c r="R434" i="1" s="1"/>
  <c r="T434" i="1" l="1"/>
  <c r="T7" i="1"/>
</calcChain>
</file>

<file path=xl/sharedStrings.xml><?xml version="1.0" encoding="utf-8"?>
<sst xmlns="http://schemas.openxmlformats.org/spreadsheetml/2006/main" count="3671" uniqueCount="1343">
  <si>
    <t>SHRI RAMSWAROOP MEMORIAL UNIVERSITY</t>
  </si>
  <si>
    <t>student's FEE record (Till today)</t>
  </si>
  <si>
    <t>S. N.</t>
  </si>
  <si>
    <t>Reg. No.</t>
  </si>
  <si>
    <t>Allot. Letter</t>
  </si>
  <si>
    <t>Roll No.</t>
  </si>
  <si>
    <t>University Roll No.</t>
  </si>
  <si>
    <t>Name</t>
  </si>
  <si>
    <t>Course</t>
  </si>
  <si>
    <t>Branch</t>
  </si>
  <si>
    <t>Gen.</t>
  </si>
  <si>
    <t>Cat.</t>
  </si>
  <si>
    <t>Father/Mother</t>
  </si>
  <si>
    <t>Contact No.</t>
  </si>
  <si>
    <t>Course Fee Appl.</t>
  </si>
  <si>
    <t>Total Fees Payable</t>
  </si>
  <si>
    <t>Course Fee Paid</t>
  </si>
  <si>
    <t>Hostel Fee Paid</t>
  </si>
  <si>
    <t>Bus Fee Paid</t>
  </si>
  <si>
    <t>Total Fee Paid</t>
  </si>
  <si>
    <t>Concession</t>
  </si>
  <si>
    <t>Balance Fee</t>
  </si>
  <si>
    <t>Remarks &amp; Due Date of Further Submission</t>
  </si>
  <si>
    <t>Y</t>
  </si>
  <si>
    <t>PGMBA12001</t>
  </si>
  <si>
    <t>Sweta Singh</t>
  </si>
  <si>
    <t>MBA</t>
  </si>
  <si>
    <t>Female</t>
  </si>
  <si>
    <t>OBC</t>
  </si>
  <si>
    <t>Rishi Narayan Singh</t>
  </si>
  <si>
    <t>Full Payment</t>
  </si>
  <si>
    <t>UBT12EC008</t>
  </si>
  <si>
    <t>Devansh Awasthi</t>
  </si>
  <si>
    <t>B. Tech</t>
  </si>
  <si>
    <t xml:space="preserve">EC </t>
  </si>
  <si>
    <t>Male</t>
  </si>
  <si>
    <t>GEN</t>
  </si>
  <si>
    <t>Umesh Kumar Awasthi</t>
  </si>
  <si>
    <t>UBT12CS076</t>
  </si>
  <si>
    <t>Shubham Jaiswal</t>
  </si>
  <si>
    <t>CS</t>
  </si>
  <si>
    <t>Jagdish Kumar Jaiswal</t>
  </si>
  <si>
    <t>UBT12CE022</t>
  </si>
  <si>
    <t>Anand Tiwari</t>
  </si>
  <si>
    <t>CE</t>
  </si>
  <si>
    <t>K.B Tiwari</t>
  </si>
  <si>
    <t>UBT12CE014</t>
  </si>
  <si>
    <t>Akhand Pratap</t>
  </si>
  <si>
    <t>Mahendra Kumar Verma</t>
  </si>
  <si>
    <t>UBT12CS044</t>
  </si>
  <si>
    <t>Neetu tiwari</t>
  </si>
  <si>
    <t>Manoj Kumar Tiwari</t>
  </si>
  <si>
    <t>UGBBA12009</t>
  </si>
  <si>
    <t>Mohammad Amir</t>
  </si>
  <si>
    <t>BBA</t>
  </si>
  <si>
    <t>Mohammad Muneer</t>
  </si>
  <si>
    <t>PGMCA12008</t>
  </si>
  <si>
    <t>Shailesh Mishra</t>
  </si>
  <si>
    <t>MCA</t>
  </si>
  <si>
    <t>Prem Prakash Mishra</t>
  </si>
  <si>
    <t>UBT12CE075</t>
  </si>
  <si>
    <t>Ravindra Kumar</t>
  </si>
  <si>
    <t>Rajendra Prasad</t>
  </si>
  <si>
    <t>UBT12CE019</t>
  </si>
  <si>
    <t>Ali Haider</t>
  </si>
  <si>
    <t>Abbas Haider</t>
  </si>
  <si>
    <t>UBT12ME090</t>
  </si>
  <si>
    <t>Shivam Srivastava</t>
  </si>
  <si>
    <t>ME</t>
  </si>
  <si>
    <t>Akhil Srivastava</t>
  </si>
  <si>
    <t>UBT12CE074</t>
  </si>
  <si>
    <t>Ravi Awasthi</t>
  </si>
  <si>
    <t>Sharwan Kumar Awasthi</t>
  </si>
  <si>
    <t>UBT12EC032</t>
  </si>
  <si>
    <t>Surabhi Bharti</t>
  </si>
  <si>
    <t>EC</t>
  </si>
  <si>
    <t>Ravi Shankar Prasad</t>
  </si>
  <si>
    <t>UGBCA12007</t>
  </si>
  <si>
    <t>Mrityunjay Singh</t>
  </si>
  <si>
    <t>BCA</t>
  </si>
  <si>
    <t>Krishna Chandra Singh</t>
  </si>
  <si>
    <t>UBT12ME107</t>
  </si>
  <si>
    <t>Vikram Singh Negi</t>
  </si>
  <si>
    <t>Mohan Singh Negi</t>
  </si>
  <si>
    <t>UBT12CE078</t>
  </si>
  <si>
    <t>Romil Yadav</t>
  </si>
  <si>
    <t>Ram Pal Yadav</t>
  </si>
  <si>
    <t>UBT12CE008</t>
  </si>
  <si>
    <t xml:space="preserve">Abhishek Rajput </t>
  </si>
  <si>
    <t>Hari Ram Rajput</t>
  </si>
  <si>
    <t>UBT12CS033</t>
  </si>
  <si>
    <t>Jyoti Kumari</t>
  </si>
  <si>
    <t>D.K Singh</t>
  </si>
  <si>
    <t>UBT12EC002</t>
  </si>
  <si>
    <t>Akaram Alam</t>
  </si>
  <si>
    <t>Md. Sarafuddin Ansari</t>
  </si>
  <si>
    <t>UBT12CS023</t>
  </si>
  <si>
    <t>Chandan Chauhan</t>
  </si>
  <si>
    <t>Tribhuvan Chauhan</t>
  </si>
  <si>
    <t>UBT12CS080</t>
  </si>
  <si>
    <t>Smriti</t>
  </si>
  <si>
    <t>SC</t>
  </si>
  <si>
    <t>Santosh Kumar</t>
  </si>
  <si>
    <t>UBT12EC012</t>
  </si>
  <si>
    <t>Divya Awasthi</t>
  </si>
  <si>
    <t>Raj kamal Awasthi</t>
  </si>
  <si>
    <t>UBT12BT008</t>
  </si>
  <si>
    <t>Diksha singh</t>
  </si>
  <si>
    <t>BT</t>
  </si>
  <si>
    <t>Guru Vinod Singh</t>
  </si>
  <si>
    <t>UBT12CS041</t>
  </si>
  <si>
    <t>Mohammad. Ali Khan</t>
  </si>
  <si>
    <t xml:space="preserve">Md. Tauqeer Khan </t>
  </si>
  <si>
    <t>UBT12CS038</t>
  </si>
  <si>
    <t>Kushagra kalyan Awasthi</t>
  </si>
  <si>
    <t>Kalyan Shankar Awasthi</t>
  </si>
  <si>
    <t>UBT12ME047</t>
  </si>
  <si>
    <t>Mayank Trivedi</t>
  </si>
  <si>
    <t>Vinod Kumar Trivedi</t>
  </si>
  <si>
    <t>8604648917/9450375784</t>
  </si>
  <si>
    <t>UBT12CE018</t>
  </si>
  <si>
    <t>Akshay Mishra</t>
  </si>
  <si>
    <t>Diwakar Prakash Misra</t>
  </si>
  <si>
    <t>UBT12ME045</t>
  </si>
  <si>
    <t>Manish Kumar</t>
  </si>
  <si>
    <t>Akshaibar Prajapati</t>
  </si>
  <si>
    <t>UBT12CS068</t>
  </si>
  <si>
    <t>Saurabh Saxena</t>
  </si>
  <si>
    <t>Arun Kumar Saxena</t>
  </si>
  <si>
    <t>UBT12EC013</t>
  </si>
  <si>
    <t>Divyansh Singh</t>
  </si>
  <si>
    <t xml:space="preserve">Dinesh Kumar Singh </t>
  </si>
  <si>
    <t>UBT12CE013</t>
  </si>
  <si>
    <t>Akash Raj Siddhant</t>
  </si>
  <si>
    <t xml:space="preserve">Kanhaiya Lal </t>
  </si>
  <si>
    <t>UBT12BT011</t>
  </si>
  <si>
    <t>Meemansha Singh</t>
  </si>
  <si>
    <t>Ram Murti Singh</t>
  </si>
  <si>
    <t>UBT12ME094</t>
  </si>
  <si>
    <t>Shubham Pradhan</t>
  </si>
  <si>
    <t>Maheswar Pradhan</t>
  </si>
  <si>
    <t>UBT12ME030</t>
  </si>
  <si>
    <t>Durgesh Mani Tripathi</t>
  </si>
  <si>
    <t>Laxmi Narayan Mani Tripathi</t>
  </si>
  <si>
    <t>UBT12ME055</t>
  </si>
  <si>
    <t>Mohd. Imran Khan</t>
  </si>
  <si>
    <t>Intezar Ahmad</t>
  </si>
  <si>
    <t>UBT12CE104</t>
  </si>
  <si>
    <t>Tabasum Biswas</t>
  </si>
  <si>
    <t>Kinkar Biswas</t>
  </si>
  <si>
    <t>PGMCA12001</t>
  </si>
  <si>
    <t>Alok Ranjan Singh</t>
  </si>
  <si>
    <t>Arvind kumar Singh</t>
  </si>
  <si>
    <t>UBT12CS020</t>
  </si>
  <si>
    <t>Ayush Acharya</t>
  </si>
  <si>
    <t>R.S Acharya</t>
  </si>
  <si>
    <t>PGMCA12002</t>
  </si>
  <si>
    <t>Ayush Jain</t>
  </si>
  <si>
    <t>Padam Chand Jain</t>
  </si>
  <si>
    <t>UBT12ME037</t>
  </si>
  <si>
    <t>Himanshu Srivastava</t>
  </si>
  <si>
    <t>Birendra Kumar Srivastava</t>
  </si>
  <si>
    <t>9721247121/ 8960447419</t>
  </si>
  <si>
    <t>UBT12ME108</t>
  </si>
  <si>
    <t>Vimlesh Yadav</t>
  </si>
  <si>
    <t>Subhash Chandra Yadav</t>
  </si>
  <si>
    <t>UBT12ME091</t>
  </si>
  <si>
    <t>Shivendra Kumar Srivastava</t>
  </si>
  <si>
    <t>Surendra Kumar Srivastava</t>
  </si>
  <si>
    <t>UBT12ME023</t>
  </si>
  <si>
    <t>Ashish Agnihotri</t>
  </si>
  <si>
    <t>Surendra Kumar</t>
  </si>
  <si>
    <t>UBT12CE082</t>
  </si>
  <si>
    <t>Sankalap Mishra</t>
  </si>
  <si>
    <t>Arunesh Mishra</t>
  </si>
  <si>
    <t>UBT12EC007</t>
  </si>
  <si>
    <t>Chandani Gangwar</t>
  </si>
  <si>
    <t>Awdesh Kumar Gangwar</t>
  </si>
  <si>
    <t>UBT12CS078</t>
  </si>
  <si>
    <t>Shubham Srivastava</t>
  </si>
  <si>
    <t>J.K.Srivastava</t>
  </si>
  <si>
    <t>UBT12CS032</t>
  </si>
  <si>
    <t>Ishita Srivastava</t>
  </si>
  <si>
    <t>Anand Kumar</t>
  </si>
  <si>
    <t>UBT12EC011</t>
  </si>
  <si>
    <t xml:space="preserve">Dinesh Kumar </t>
  </si>
  <si>
    <t>Fagoo Ram</t>
  </si>
  <si>
    <t>UBT12CE067</t>
  </si>
  <si>
    <t>Prakhar Katiyar</t>
  </si>
  <si>
    <t>Ramesh Katiyar</t>
  </si>
  <si>
    <t>UBT12ME113</t>
  </si>
  <si>
    <t>Abhinav Pandey</t>
  </si>
  <si>
    <t>Radha Krishna Pandey</t>
  </si>
  <si>
    <t>UGBBA12006</t>
  </si>
  <si>
    <t>Lokesh Upadhyay</t>
  </si>
  <si>
    <t>Ravindra Nath Upadhyay</t>
  </si>
  <si>
    <t>UGBBA12011</t>
  </si>
  <si>
    <t>Mohit Bharti</t>
  </si>
  <si>
    <t xml:space="preserve">Late. Jagdish Kumar </t>
  </si>
  <si>
    <t>UBT12CS040</t>
  </si>
  <si>
    <t>Manish Kumar Verma</t>
  </si>
  <si>
    <t>Gulabchand Verma</t>
  </si>
  <si>
    <t>UBT12CE066</t>
  </si>
  <si>
    <t>Pawan Awasthi</t>
  </si>
  <si>
    <t>Ram Naresh Awasthi</t>
  </si>
  <si>
    <t>PGMCA12004</t>
  </si>
  <si>
    <t xml:space="preserve">Kuldeep Singh </t>
  </si>
  <si>
    <t>Veerendra Singh</t>
  </si>
  <si>
    <t>UBT12CE009</t>
  </si>
  <si>
    <t>Abhishek Srivastava</t>
  </si>
  <si>
    <t>Mahesh Prakash Srivastava</t>
  </si>
  <si>
    <t>UGBCA12010</t>
  </si>
  <si>
    <t>Shivam Agarwal</t>
  </si>
  <si>
    <t>Shankar Agarwal</t>
  </si>
  <si>
    <t>UGBBA12007</t>
  </si>
  <si>
    <t>Manoj Chaubey</t>
  </si>
  <si>
    <t>Rabindra Chaubey</t>
  </si>
  <si>
    <t>UBT12CS049</t>
  </si>
  <si>
    <t>Piyush Gupta</t>
  </si>
  <si>
    <t>Prem Chandra Gupta</t>
  </si>
  <si>
    <t>UBT12CE068</t>
  </si>
  <si>
    <t>Prakhar Srivastava</t>
  </si>
  <si>
    <t>Ashok Kumar Srivastava</t>
  </si>
  <si>
    <t>UBT12BT006</t>
  </si>
  <si>
    <t>Ashish Mishra</t>
  </si>
  <si>
    <t>Kamlesh Chnarda Mishra</t>
  </si>
  <si>
    <t>UBT12ME003</t>
  </si>
  <si>
    <t>Abhishek Yadav</t>
  </si>
  <si>
    <t>Om Prakash Yadav</t>
  </si>
  <si>
    <t>UBT12CS067</t>
  </si>
  <si>
    <t>Soumya Sinha</t>
  </si>
  <si>
    <t>Deepak Sinha</t>
  </si>
  <si>
    <t>UBT12ME087</t>
  </si>
  <si>
    <t>Shitanshu</t>
  </si>
  <si>
    <t>Rajesh Kumar</t>
  </si>
  <si>
    <t>UBT12CE098</t>
  </si>
  <si>
    <t>Km Smriti Mishra</t>
  </si>
  <si>
    <t>Shiv Shanker Mishra</t>
  </si>
  <si>
    <t>UBCOM12006</t>
  </si>
  <si>
    <t>Ayushi Kulshrestha</t>
  </si>
  <si>
    <t xml:space="preserve">B.COM. </t>
  </si>
  <si>
    <t>(H)</t>
  </si>
  <si>
    <t>Rajesh Kulshrestha</t>
  </si>
  <si>
    <t>UBT12BT017</t>
  </si>
  <si>
    <t>Shrankhala Singh</t>
  </si>
  <si>
    <t>Sanjay Kumar</t>
  </si>
  <si>
    <t>UBT12BT014</t>
  </si>
  <si>
    <t>Sakshi Singh</t>
  </si>
  <si>
    <t>Rajan Singh</t>
  </si>
  <si>
    <t>UBT12CE101</t>
  </si>
  <si>
    <t>Suraj Singh</t>
  </si>
  <si>
    <t xml:space="preserve">Vikram Singh </t>
  </si>
  <si>
    <t>UBT12ME098</t>
  </si>
  <si>
    <t>Sushil Kumar</t>
  </si>
  <si>
    <t>Ram Naryan Mishra</t>
  </si>
  <si>
    <t>UBT12CE012</t>
  </si>
  <si>
    <t>Aditya Pandey</t>
  </si>
  <si>
    <t>Akhilesh Chand Pandey</t>
  </si>
  <si>
    <t>UBT12EC023</t>
  </si>
  <si>
    <t>Rahul</t>
  </si>
  <si>
    <t>Vijay Singh</t>
  </si>
  <si>
    <t>UBT12CE094</t>
  </si>
  <si>
    <t>Shivam Chaubey</t>
  </si>
  <si>
    <t>Rakesh Chaubey</t>
  </si>
  <si>
    <t>UBT12CS036</t>
  </si>
  <si>
    <t>Kumar Ashutosh Pandey</t>
  </si>
  <si>
    <t>Ajay Kumar Pandey</t>
  </si>
  <si>
    <t>UBT12CS063</t>
  </si>
  <si>
    <t>Sachin Singh</t>
  </si>
  <si>
    <t>Yogendra Singh</t>
  </si>
  <si>
    <t>PGMBA12003</t>
  </si>
  <si>
    <t>Alok Ranjan</t>
  </si>
  <si>
    <t>Anil Kumar Prasad</t>
  </si>
  <si>
    <t>UGBCA12006</t>
  </si>
  <si>
    <t>Jitendra Kumar Gupta</t>
  </si>
  <si>
    <t>Jaggi Prasad Gupta</t>
  </si>
  <si>
    <t>UBT12ME036</t>
  </si>
  <si>
    <t>Hari Singh</t>
  </si>
  <si>
    <t>Hemendra Singh</t>
  </si>
  <si>
    <t>UBT12ME062</t>
  </si>
  <si>
    <t>Prabhakar Prasad</t>
  </si>
  <si>
    <t>Vikram Prasad</t>
  </si>
  <si>
    <t>UBT12CS025</t>
  </si>
  <si>
    <t>Chandani Khemka</t>
  </si>
  <si>
    <t>Pramod Kumar Khemka</t>
  </si>
  <si>
    <t>(Take Application n sign by VC)</t>
  </si>
  <si>
    <t>UBT12CS073</t>
  </si>
  <si>
    <t>Shivangi Mishra</t>
  </si>
  <si>
    <t>Yogendra Kumar Mishra</t>
  </si>
  <si>
    <t>UBCOM12012</t>
  </si>
  <si>
    <t xml:space="preserve">Vikash Kumar Gupta </t>
  </si>
  <si>
    <t>Lt. Tulasi Prasad Gupta</t>
  </si>
  <si>
    <t>UBT12ME043</t>
  </si>
  <si>
    <t>Lalit Mohan Jaiswal</t>
  </si>
  <si>
    <t>Ambrish Kumar Jaiswal</t>
  </si>
  <si>
    <t>UBT12ME102</t>
  </si>
  <si>
    <t>Vijay Kumar Chauhan</t>
  </si>
  <si>
    <t>Bal Kishun Chauhan</t>
  </si>
  <si>
    <t>UBT12ME061</t>
  </si>
  <si>
    <t>Piyush K Chauhan</t>
  </si>
  <si>
    <t>Ramnagina Chauhan</t>
  </si>
  <si>
    <t>UBT12ME078</t>
  </si>
  <si>
    <t>Sandeep kumar Jaiswal</t>
  </si>
  <si>
    <t>Vindheshwari Jaiswal</t>
  </si>
  <si>
    <t>UBT12CE097</t>
  </si>
  <si>
    <t xml:space="preserve">Shubham Rajpoot </t>
  </si>
  <si>
    <t>Sovaran Singh Rajpoot</t>
  </si>
  <si>
    <t>UBT12CS059</t>
  </si>
  <si>
    <t>Ravi Shanker Upadhyay</t>
  </si>
  <si>
    <t>Pavan Kumar</t>
  </si>
  <si>
    <t>UBT12EC010</t>
  </si>
  <si>
    <t>Dheerendra Kumar Yadav</t>
  </si>
  <si>
    <t>Mahendra Prasad Yadav</t>
  </si>
  <si>
    <t>UBT12EE004</t>
  </si>
  <si>
    <t>Amresh Pratap Singh</t>
  </si>
  <si>
    <t>EE</t>
  </si>
  <si>
    <t>Ramendra Singh</t>
  </si>
  <si>
    <t>UBT12EE002</t>
  </si>
  <si>
    <t>Amit Kumar Sharma</t>
  </si>
  <si>
    <t>Leela Ram Sharma</t>
  </si>
  <si>
    <t>PMT12CS007</t>
  </si>
  <si>
    <t xml:space="preserve">Km Parul Kashyap </t>
  </si>
  <si>
    <t>M.Tech.</t>
  </si>
  <si>
    <t>Ram Prakash Kashyap</t>
  </si>
  <si>
    <t>PMT12CS001</t>
  </si>
  <si>
    <t>Km Aditi Mishra</t>
  </si>
  <si>
    <t>Vinod Kumar Mishra</t>
  </si>
  <si>
    <t>UBCOM12004</t>
  </si>
  <si>
    <t>Ankit Yadav</t>
  </si>
  <si>
    <t xml:space="preserve">Ram Ujagar Yadav </t>
  </si>
  <si>
    <t>UBT12ME053</t>
  </si>
  <si>
    <t xml:space="preserve">Mohd. Ahmad </t>
  </si>
  <si>
    <t>Ahmad Mahsharay Ejaz</t>
  </si>
  <si>
    <t>UBT12ME089</t>
  </si>
  <si>
    <t>Shivam Singh</t>
  </si>
  <si>
    <t>Sharvan Kumar Singh</t>
  </si>
  <si>
    <t>PGMBA12005</t>
  </si>
  <si>
    <t>Saiyed Yasir Iqbal</t>
  </si>
  <si>
    <t>Saiyed Jawed Iqbal</t>
  </si>
  <si>
    <t>UBT12CS006</t>
  </si>
  <si>
    <t>Ajit Kumar Gupta</t>
  </si>
  <si>
    <t xml:space="preserve">Lt. Krishan Gupta </t>
  </si>
  <si>
    <t>UBT12CE084</t>
  </si>
  <si>
    <t>Shafat Ullah Khan</t>
  </si>
  <si>
    <t>Sibaghat Ullah Khan</t>
  </si>
  <si>
    <t>UBT12CS065</t>
  </si>
  <si>
    <t>Saalim Khan</t>
  </si>
  <si>
    <t>Mohd. Khalid Khan</t>
  </si>
  <si>
    <t>UBT12CE016</t>
  </si>
  <si>
    <t>Akhilesh Pratap Singh</t>
  </si>
  <si>
    <t>Prabhu Nath Singh</t>
  </si>
  <si>
    <t>UBT12CS007</t>
  </si>
  <si>
    <t>Akarsh Srivastava</t>
  </si>
  <si>
    <t>Virendra Kumar Srivastava</t>
  </si>
  <si>
    <t>UBT12ME007</t>
  </si>
  <si>
    <t>Ahrar Ahmad</t>
  </si>
  <si>
    <t>Mohammad Israr</t>
  </si>
  <si>
    <t>UBT12CE001</t>
  </si>
  <si>
    <t>Abdul Azim</t>
  </si>
  <si>
    <t>Abdul Aziz</t>
  </si>
  <si>
    <t>UBT12ME083</t>
  </si>
  <si>
    <t>Saurabh Singh</t>
  </si>
  <si>
    <t>Om Prakash Singh</t>
  </si>
  <si>
    <t>UBT12ME076</t>
  </si>
  <si>
    <t>Sachin Kumar Verma</t>
  </si>
  <si>
    <t>Vishal Singh</t>
  </si>
  <si>
    <t>UBT12ME013</t>
  </si>
  <si>
    <t>Amarendra Kumar Tiwari</t>
  </si>
  <si>
    <t>Ramashankar Tiwari</t>
  </si>
  <si>
    <t>UBT12CE107</t>
  </si>
  <si>
    <t>Vardhaman</t>
  </si>
  <si>
    <t>Vishnu Kumar Gupta</t>
  </si>
  <si>
    <t>UBT12EC016</t>
  </si>
  <si>
    <t>Kishan Pratap Singh</t>
  </si>
  <si>
    <t>Janardan Pratap Singh</t>
  </si>
  <si>
    <t>UBT12EC019</t>
  </si>
  <si>
    <t>Om Pratap Singh</t>
  </si>
  <si>
    <t>Shambhu Singh</t>
  </si>
  <si>
    <t>UBT12ME069</t>
  </si>
  <si>
    <t>Raj Bahadur Verma</t>
  </si>
  <si>
    <t>Moone Verma</t>
  </si>
  <si>
    <t>UBT12CS021</t>
  </si>
  <si>
    <t>Aayush Gupta</t>
  </si>
  <si>
    <t>Mukul Kumar Vaish</t>
  </si>
  <si>
    <t>UBT12CE041</t>
  </si>
  <si>
    <t>Harshit Srivastava</t>
  </si>
  <si>
    <t>Vinod Prakash Srivastava</t>
  </si>
  <si>
    <t>UBT12EC005</t>
  </si>
  <si>
    <t>Ashutosh Pandey</t>
  </si>
  <si>
    <t>Kailash Nath Pandey</t>
  </si>
  <si>
    <t>UBT12CS086</t>
  </si>
  <si>
    <t>Vishal Kumar</t>
  </si>
  <si>
    <t>UBT12CS072</t>
  </si>
  <si>
    <t>Shazia Adil</t>
  </si>
  <si>
    <t xml:space="preserve">Adil Kamal </t>
  </si>
  <si>
    <t>UBT12CS035</t>
  </si>
  <si>
    <t>Km Khushboo Singh</t>
  </si>
  <si>
    <t>Kailash Singh</t>
  </si>
  <si>
    <t>UBT12EC001</t>
  </si>
  <si>
    <t>Akanksha Saxena</t>
  </si>
  <si>
    <t>Ratan Prakash Saxena</t>
  </si>
  <si>
    <t>UBT12ME012</t>
  </si>
  <si>
    <t>Aman Sinha</t>
  </si>
  <si>
    <t>Pradeep Kumar</t>
  </si>
  <si>
    <t>UBT12CE091</t>
  </si>
  <si>
    <t>Shashank Singh</t>
  </si>
  <si>
    <t>Ashok Kumar Singh</t>
  </si>
  <si>
    <t>UBT12ME050</t>
  </si>
  <si>
    <t>Mohammadd. Shahreyar Khan</t>
  </si>
  <si>
    <t>INT.</t>
  </si>
  <si>
    <t xml:space="preserve"> Masood Akhtar </t>
  </si>
  <si>
    <t>UBT12CS057</t>
  </si>
  <si>
    <t>Priya Agarwal</t>
  </si>
  <si>
    <t>Ravi Kumar Agarwal</t>
  </si>
  <si>
    <t>UBT12CE059</t>
  </si>
  <si>
    <t>Navneet Kumar Dubey</t>
  </si>
  <si>
    <t>Anil Kumar Dubey</t>
  </si>
  <si>
    <t>UGBBA12004</t>
  </si>
  <si>
    <t>Avinash Sahu</t>
  </si>
  <si>
    <t>Anil kumar Sahu</t>
  </si>
  <si>
    <t>UBT12BT002</t>
  </si>
  <si>
    <t>Anirudh Kumar</t>
  </si>
  <si>
    <t>Mishri Lal</t>
  </si>
  <si>
    <t>UBT12BT016</t>
  </si>
  <si>
    <t>Saurabh Prakash Rao</t>
  </si>
  <si>
    <t>Ramanand Rao</t>
  </si>
  <si>
    <t>UBT12CS060</t>
  </si>
  <si>
    <t>Ravi Verma</t>
  </si>
  <si>
    <t>Raj Kumar Verma</t>
  </si>
  <si>
    <t>UBT12BT001</t>
  </si>
  <si>
    <t>Amit Kumar Srivastava</t>
  </si>
  <si>
    <t>Krishna Chandra Srivastava</t>
  </si>
  <si>
    <t>UBT12CS075</t>
  </si>
  <si>
    <t>Shivani</t>
  </si>
  <si>
    <t>Uma Shanker Pal</t>
  </si>
  <si>
    <t>UBT12CS017</t>
  </si>
  <si>
    <t>Archana Maurya</t>
  </si>
  <si>
    <t>Balram Maurya</t>
  </si>
  <si>
    <t>UBT12ME051</t>
  </si>
  <si>
    <t>Mohammad Shahzad</t>
  </si>
  <si>
    <t>Ateequr Rehman</t>
  </si>
  <si>
    <t>UBT12CE040</t>
  </si>
  <si>
    <t>Harshit Mishra</t>
  </si>
  <si>
    <t>Vasudev Mishra</t>
  </si>
  <si>
    <t>UBT12CE035</t>
  </si>
  <si>
    <t>Baal Mukund Verma</t>
  </si>
  <si>
    <t>Khushi Ram Verma</t>
  </si>
  <si>
    <t>UBT12EC018</t>
  </si>
  <si>
    <t>Neha Awasthi</t>
  </si>
  <si>
    <t>Lt. Om Prakash Awasthi</t>
  </si>
  <si>
    <t>PGMBA12006</t>
  </si>
  <si>
    <t>Irshad Ali</t>
  </si>
  <si>
    <t>Ali Asgar</t>
  </si>
  <si>
    <t>UBT12EC014</t>
  </si>
  <si>
    <t>Gaurav Gupta</t>
  </si>
  <si>
    <t>Om Prakash Gupta</t>
  </si>
  <si>
    <t>UBT12CS071</t>
  </si>
  <si>
    <t>Shashank Rai</t>
  </si>
  <si>
    <t>A. K. Rai</t>
  </si>
  <si>
    <t>UBT12CS027</t>
  </si>
  <si>
    <t>Km Chinmayee Jaiswal</t>
  </si>
  <si>
    <t>Dilip Kumar Jaiswal</t>
  </si>
  <si>
    <t>UBT12ME080</t>
  </si>
  <si>
    <t>Satyam Mani Tripathi</t>
  </si>
  <si>
    <t>Om Prakash Tripathi</t>
  </si>
  <si>
    <t>UBT12ME110</t>
  </si>
  <si>
    <t>Vishal Pratap Rao</t>
  </si>
  <si>
    <t>Chandra Prakash Rao</t>
  </si>
  <si>
    <t>UBT12CS037</t>
  </si>
  <si>
    <t>Kumar Tushar Raj</t>
  </si>
  <si>
    <t>Raj Kumar Yadav</t>
  </si>
  <si>
    <t>UBT12CE056</t>
  </si>
  <si>
    <t>Mohit Kumar Yadav</t>
  </si>
  <si>
    <t>UBT12EC031</t>
  </si>
  <si>
    <t>Alokita Mathur</t>
  </si>
  <si>
    <t>A. K. Mathur</t>
  </si>
  <si>
    <t>UBT12ME033</t>
  </si>
  <si>
    <t xml:space="preserve">Gaurav Mishra </t>
  </si>
  <si>
    <t>Murlidhar Mishra</t>
  </si>
  <si>
    <t>UBT12CE096</t>
  </si>
  <si>
    <t>Sobhit Tripathi</t>
  </si>
  <si>
    <t>Hari Prakash Tripathi</t>
  </si>
  <si>
    <t>UBT12CE020</t>
  </si>
  <si>
    <t>Alok Kumar Singh</t>
  </si>
  <si>
    <t>Umesh Pratap Singh</t>
  </si>
  <si>
    <t>UBT12ME046</t>
  </si>
  <si>
    <t>Manohar Yadav</t>
  </si>
  <si>
    <t>Chhote Lal Yadav</t>
  </si>
  <si>
    <t>UBT12ME020</t>
  </si>
  <si>
    <t>Anurag Rathour</t>
  </si>
  <si>
    <t>UBT12ME112</t>
  </si>
  <si>
    <t>Vivek Shukla</t>
  </si>
  <si>
    <t>Ved Prakash Shukla</t>
  </si>
  <si>
    <t>UBT12CS047</t>
  </si>
  <si>
    <t>Nitika Agarwal</t>
  </si>
  <si>
    <t>Raj Kishore Agarwal</t>
  </si>
  <si>
    <t>UBT12CS026</t>
  </si>
  <si>
    <t>Chandra Mouli Shukla</t>
  </si>
  <si>
    <t>Jitendra Kumar Shukla</t>
  </si>
  <si>
    <t>UGBBA12012</t>
  </si>
  <si>
    <t xml:space="preserve">Prakhar Raj </t>
  </si>
  <si>
    <t>Rajesh  Srivastava</t>
  </si>
  <si>
    <t>UBT12CE028</t>
  </si>
  <si>
    <t>Aprajit Pal</t>
  </si>
  <si>
    <t>Chaudhari Ram Pal</t>
  </si>
  <si>
    <t>UBT12CE105</t>
  </si>
  <si>
    <t>Utkarsha Sahu</t>
  </si>
  <si>
    <t>Nand Kishore Sahu</t>
  </si>
  <si>
    <t>UBT12CS046</t>
  </si>
  <si>
    <t>Nisha Agarwal</t>
  </si>
  <si>
    <t>Pawan Agarwal</t>
  </si>
  <si>
    <t>UBT12EE007</t>
  </si>
  <si>
    <t>Deepak Kumar Kanojiya</t>
  </si>
  <si>
    <t>Ganesh Kumar Kanojiya</t>
  </si>
  <si>
    <t>UBT12ME111</t>
  </si>
  <si>
    <t>Vivek Kumar Singh</t>
  </si>
  <si>
    <t>UBT12CS054</t>
  </si>
  <si>
    <t>Prashant Gupta</t>
  </si>
  <si>
    <t>Pramod  Kumar Gupta</t>
  </si>
  <si>
    <t>UBT12CS048</t>
  </si>
  <si>
    <t>Palak Soni</t>
  </si>
  <si>
    <t>Hari Narayan Soni</t>
  </si>
  <si>
    <t>UBT12CE073</t>
  </si>
  <si>
    <t>Ram Vinay Yadav</t>
  </si>
  <si>
    <t>Devendra yadav</t>
  </si>
  <si>
    <t>UBT12CE102</t>
  </si>
  <si>
    <t>Surya Pratap Singh</t>
  </si>
  <si>
    <t>Yashwant Singh</t>
  </si>
  <si>
    <t>UBT12ME025</t>
  </si>
  <si>
    <t>Avinash Mishra</t>
  </si>
  <si>
    <t>Ghanshyam Mishra</t>
  </si>
  <si>
    <t>UBT12EC030</t>
  </si>
  <si>
    <t>Km Zubi Malik</t>
  </si>
  <si>
    <t>Mohd. Malik</t>
  </si>
  <si>
    <t>UBT12EC006</t>
  </si>
  <si>
    <t>Chanchal Singh</t>
  </si>
  <si>
    <t>Ashok Singh</t>
  </si>
  <si>
    <t>UBT12CE042</t>
  </si>
  <si>
    <t>Irfan Khan</t>
  </si>
  <si>
    <t>Mathab Khan</t>
  </si>
  <si>
    <t>UBT12ME077</t>
  </si>
  <si>
    <t>Sandeep Bihari Mishra</t>
  </si>
  <si>
    <t>Surendra Mishra</t>
  </si>
  <si>
    <t>UBT12CE044</t>
  </si>
  <si>
    <t>Khalid Parvej Warsi</t>
  </si>
  <si>
    <t>Afaq Ahmad</t>
  </si>
  <si>
    <t>UGBBA12001</t>
  </si>
  <si>
    <t>Arvind Kumar</t>
  </si>
  <si>
    <t>Indrajeet Ram</t>
  </si>
  <si>
    <t>UBT12CS058</t>
  </si>
  <si>
    <t>Rahul Mishra</t>
  </si>
  <si>
    <t>Dayaram Mishra</t>
  </si>
  <si>
    <t>UBT12CE079</t>
  </si>
  <si>
    <t xml:space="preserve">Amar Singh </t>
  </si>
  <si>
    <t>UBT12CE053</t>
  </si>
  <si>
    <t>Mohd Razi</t>
  </si>
  <si>
    <t>Altaf Husain</t>
  </si>
  <si>
    <t>UBT12BT012</t>
  </si>
  <si>
    <t>Naved Ahmad</t>
  </si>
  <si>
    <t xml:space="preserve">Rafiq Ahmad </t>
  </si>
  <si>
    <t>UBT12ME042</t>
  </si>
  <si>
    <t>Kundan Kumar Jaiswal</t>
  </si>
  <si>
    <t>Durga Prasad Jaiswal</t>
  </si>
  <si>
    <t>UBT12ME059</t>
  </si>
  <si>
    <t>Nikhil Chaubey</t>
  </si>
  <si>
    <t>Krishna Kumar Chaubey</t>
  </si>
  <si>
    <t>UGBBA12014</t>
  </si>
  <si>
    <t>Sachin Tiwari</t>
  </si>
  <si>
    <t>Sri kant Tiwari</t>
  </si>
  <si>
    <t>UBT12CS019</t>
  </si>
  <si>
    <t>Aviral Bajpai</t>
  </si>
  <si>
    <t>Anil Kumar Bajpai</t>
  </si>
  <si>
    <t>UBT12ME018</t>
  </si>
  <si>
    <t xml:space="preserve">Anuj Kumar </t>
  </si>
  <si>
    <t>Ram Pratap</t>
  </si>
  <si>
    <t>UBT12CE099</t>
  </si>
  <si>
    <t>Sunny Yadav</t>
  </si>
  <si>
    <t xml:space="preserve">Ram Teerath </t>
  </si>
  <si>
    <t>PMT12CS004</t>
  </si>
  <si>
    <t>Dilip Kumar</t>
  </si>
  <si>
    <t>Daya Ram</t>
  </si>
  <si>
    <t>UGBBA12013</t>
  </si>
  <si>
    <t>Ravi Singh</t>
  </si>
  <si>
    <t>Sunil Singh</t>
  </si>
  <si>
    <t>UBT12EE012</t>
  </si>
  <si>
    <t>Priyank Verma</t>
  </si>
  <si>
    <t>Mahesh Chandra Verma</t>
  </si>
  <si>
    <t>UBT12CE061</t>
  </si>
  <si>
    <t>Nehal Ahmad</t>
  </si>
  <si>
    <t>Shakeel Ahmad</t>
  </si>
  <si>
    <t>UBT12ME049</t>
  </si>
  <si>
    <t>Mohammad Nadeem</t>
  </si>
  <si>
    <t>Mohammad Khalid</t>
  </si>
  <si>
    <t>UBCOM12010</t>
  </si>
  <si>
    <t>Saurav Kumar Chandravanshi</t>
  </si>
  <si>
    <t>Arun Kumar Azad</t>
  </si>
  <si>
    <t>UGBCA12012</t>
  </si>
  <si>
    <t>Uday Vikram Singh</t>
  </si>
  <si>
    <t>Vinod Bhadur Singh</t>
  </si>
  <si>
    <t>UBJMC12002</t>
  </si>
  <si>
    <t>-</t>
  </si>
  <si>
    <t>Manju Yadav</t>
  </si>
  <si>
    <t>BJMC</t>
  </si>
  <si>
    <t>Maikoo Yadav</t>
  </si>
  <si>
    <t>UBT12CE032</t>
  </si>
  <si>
    <t>Ashish Tiwari</t>
  </si>
  <si>
    <t>Shashi Kumar Tiwari</t>
  </si>
  <si>
    <t>UBT12CE111</t>
  </si>
  <si>
    <t>Vivek Singh Yadav</t>
  </si>
  <si>
    <t>Sardar Singh Yadav</t>
  </si>
  <si>
    <t>UBT12CE057</t>
  </si>
  <si>
    <t>Mridul Pandey</t>
  </si>
  <si>
    <t>Ajay kumar Pandey</t>
  </si>
  <si>
    <t>UBT12CS085</t>
  </si>
  <si>
    <t>Veeresh Srivastava</t>
  </si>
  <si>
    <t>Surendra Prasad Srivastava</t>
  </si>
  <si>
    <t>UGBCA12002</t>
  </si>
  <si>
    <t>Anil Kumar Jaiswal</t>
  </si>
  <si>
    <t>Nand Lal Jaiswal</t>
  </si>
  <si>
    <t>UBT12ME066</t>
  </si>
  <si>
    <t>Prawar Pratap Singh</t>
  </si>
  <si>
    <t>Krishna Pratap Singh</t>
  </si>
  <si>
    <t>UBT12ME063</t>
  </si>
  <si>
    <t>Pradip Kumar Tiwari</t>
  </si>
  <si>
    <t>Kanhaiya Lal Tiwari</t>
  </si>
  <si>
    <t>UBT12EC020</t>
  </si>
  <si>
    <t>Piyush Kumar Singh</t>
  </si>
  <si>
    <t>Sanjay Singh</t>
  </si>
  <si>
    <t>UBT12CE083</t>
  </si>
  <si>
    <t>Santosh Kumar Yadav</t>
  </si>
  <si>
    <t>Ram Vilas Yadav</t>
  </si>
  <si>
    <t>(Mr. Tomar)</t>
  </si>
  <si>
    <t>UBT12ME022</t>
  </si>
  <si>
    <t>Asfaque Ahmed</t>
  </si>
  <si>
    <t>Vakil Ahmed</t>
  </si>
  <si>
    <t>UBT12ME093</t>
  </si>
  <si>
    <t>Shobhit Singh</t>
  </si>
  <si>
    <t>Satyendra Singh</t>
  </si>
  <si>
    <t>UBT12ME038</t>
  </si>
  <si>
    <t>Israr Ahmad</t>
  </si>
  <si>
    <t xml:space="preserve"> Izhar Ahmad</t>
  </si>
  <si>
    <t>UBT12ME034</t>
  </si>
  <si>
    <t>Gaurav Pandey</t>
  </si>
  <si>
    <t>Anil Kumar Pandey</t>
  </si>
  <si>
    <t>UBT12CS014</t>
  </si>
  <si>
    <t>Anjalika Singh</t>
  </si>
  <si>
    <t>Ranvijay Kumar Singh</t>
  </si>
  <si>
    <t>UBT12CS074</t>
  </si>
  <si>
    <t>Shivangi Singh</t>
  </si>
  <si>
    <t>Manoj Kumar Singh</t>
  </si>
  <si>
    <t>UBT12ME058</t>
  </si>
  <si>
    <t>Neelmani Lodhi</t>
  </si>
  <si>
    <t>Suresh Chand Lodhi</t>
  </si>
  <si>
    <t>UBT12BT009</t>
  </si>
  <si>
    <t>Md. Shariz</t>
  </si>
  <si>
    <t>Parvez Alam</t>
  </si>
  <si>
    <t>UBT12CS012</t>
  </si>
  <si>
    <t>Amitesh Pandey</t>
  </si>
  <si>
    <t>Rajesh Pandey</t>
  </si>
  <si>
    <t>PGMBA12008</t>
  </si>
  <si>
    <t>Vivek Kumar</t>
  </si>
  <si>
    <t>Ramesh Chandra Sharma</t>
  </si>
  <si>
    <t>PGMBA12009</t>
  </si>
  <si>
    <t>Jagdish Singh</t>
  </si>
  <si>
    <t>Ram Naresh Singh</t>
  </si>
  <si>
    <t>UBT12CS066</t>
  </si>
  <si>
    <t>Sanjeev Kumar Yadav</t>
  </si>
  <si>
    <t>Muneshwar  Yadav</t>
  </si>
  <si>
    <t>UBT12CS031</t>
  </si>
  <si>
    <t>Harshit Gupta</t>
  </si>
  <si>
    <t>Vivek Gupta</t>
  </si>
  <si>
    <t>UBT12ME056</t>
  </si>
  <si>
    <t>Mo Jeeshan</t>
  </si>
  <si>
    <t>Iqbal Khan</t>
  </si>
  <si>
    <t>UBT12CE052</t>
  </si>
  <si>
    <t>Mohd Mushfique</t>
  </si>
  <si>
    <t>Nesar Ahmad</t>
  </si>
  <si>
    <t>UBCOM12008</t>
  </si>
  <si>
    <t>Jamal Anwar Khan</t>
  </si>
  <si>
    <t>Shams Tabrez Khan</t>
  </si>
  <si>
    <t>UBT12CE090</t>
  </si>
  <si>
    <t>Shariq Parvez</t>
  </si>
  <si>
    <t>Zakaullam Quraishi</t>
  </si>
  <si>
    <t>UBT12ME010</t>
  </si>
  <si>
    <t>Alok Kumar Shukla</t>
  </si>
  <si>
    <t>Devanand Shukla</t>
  </si>
  <si>
    <t>UBT12ME031</t>
  </si>
  <si>
    <t>Gangasagar</t>
  </si>
  <si>
    <t xml:space="preserve">Shiv Kumar </t>
  </si>
  <si>
    <t>UBT12ME072</t>
  </si>
  <si>
    <t>Ranjeet Kumar Purwar</t>
  </si>
  <si>
    <t>Vinod Kumar Purwar</t>
  </si>
  <si>
    <t>UBCOM12002</t>
  </si>
  <si>
    <t>Aman Gupta</t>
  </si>
  <si>
    <t>Mahesh Gupta</t>
  </si>
  <si>
    <t>UBT12ME064</t>
  </si>
  <si>
    <t>Pradeep Kumar Yadav</t>
  </si>
  <si>
    <t xml:space="preserve"> Pramod yadav</t>
  </si>
  <si>
    <t>UBT12ME029</t>
  </si>
  <si>
    <t>Durgesh Kumar Singh</t>
  </si>
  <si>
    <t>Yogendra Nath Singh</t>
  </si>
  <si>
    <t>UBT12EC026</t>
  </si>
  <si>
    <t>Swati Johari</t>
  </si>
  <si>
    <t>N C Johari</t>
  </si>
  <si>
    <t>UBT12CS082</t>
  </si>
  <si>
    <t>Suman Rav</t>
  </si>
  <si>
    <t>Sitaram</t>
  </si>
  <si>
    <t>UBCOM12009</t>
  </si>
  <si>
    <t>Rasikh Ahmad Siddiqui</t>
  </si>
  <si>
    <t>Jamshed Ahmad Siddiqui</t>
  </si>
  <si>
    <t>UBT12CS061</t>
  </si>
  <si>
    <t>Reetika Srivastava</t>
  </si>
  <si>
    <t>Virendra Kumar</t>
  </si>
  <si>
    <t>UBT12CE103</t>
  </si>
  <si>
    <t>Swapnil Gupta</t>
  </si>
  <si>
    <t>Gyan Prakash Gupta</t>
  </si>
  <si>
    <t>UBT12CE069</t>
  </si>
  <si>
    <t>Pramod Yadav</t>
  </si>
  <si>
    <t>Rama Shankar Yadav</t>
  </si>
  <si>
    <t>UBT12CE113</t>
  </si>
  <si>
    <t>Abubaker Mohsin</t>
  </si>
  <si>
    <t>Mohsin Khan</t>
  </si>
  <si>
    <t>UBT12CS030</t>
  </si>
  <si>
    <t>Diwakar Mishra</t>
  </si>
  <si>
    <t>Havaldar Mishra</t>
  </si>
  <si>
    <t>UBT12ME501</t>
  </si>
  <si>
    <t>Mohammad. Arslan  (Lateral)</t>
  </si>
  <si>
    <t xml:space="preserve">ME </t>
  </si>
  <si>
    <t>Siddiq Hassan Kirmani</t>
  </si>
  <si>
    <t>UBT12ME082</t>
  </si>
  <si>
    <t>Saurabh Jaiswal</t>
  </si>
  <si>
    <t>Nand Kumar Jaiswal</t>
  </si>
  <si>
    <t>UBJMC12003</t>
  </si>
  <si>
    <t>Sameeullah</t>
  </si>
  <si>
    <t>Hafizisrar Ahmad</t>
  </si>
  <si>
    <t>UBT12ME103</t>
  </si>
  <si>
    <t>Vikas Kumar Singh</t>
  </si>
  <si>
    <t>Krishna Kumar Singh</t>
  </si>
  <si>
    <t>UBT12CE036</t>
  </si>
  <si>
    <t>Dheeraj Verma</t>
  </si>
  <si>
    <t>ST</t>
  </si>
  <si>
    <t>Dhanna Lal Verma</t>
  </si>
  <si>
    <t>UBCOM12011</t>
  </si>
  <si>
    <t>Surya Prakash Singh</t>
  </si>
  <si>
    <t>UBT12ME079</t>
  </si>
  <si>
    <t>Sanjay Gupta</t>
  </si>
  <si>
    <t>Gupteshwar Gupta</t>
  </si>
  <si>
    <t>PGMBA12010</t>
  </si>
  <si>
    <t>Atul Kumar Mishra</t>
  </si>
  <si>
    <t>Rajesh Kumar Mishra</t>
  </si>
  <si>
    <t>UBT12EC022</t>
  </si>
  <si>
    <t>Pranjlee Pandey</t>
  </si>
  <si>
    <t>Gyan Prakash Pandey</t>
  </si>
  <si>
    <t>UBT12CE060</t>
  </si>
  <si>
    <t>Neeraj Kumar Singh</t>
  </si>
  <si>
    <t>UBT12EE008</t>
  </si>
  <si>
    <t>Dinesh Gupta</t>
  </si>
  <si>
    <t>UBT12ME060</t>
  </si>
  <si>
    <t>Nikhil Kumar Srivastava</t>
  </si>
  <si>
    <t>Anil Kumar Srivastava</t>
  </si>
  <si>
    <t>UGBBA12008</t>
  </si>
  <si>
    <t>Md. Kashif</t>
  </si>
  <si>
    <t>Chawdhary Manzoor yar</t>
  </si>
  <si>
    <t>UBT12CS028</t>
  </si>
  <si>
    <t>Deeksha Dobhal</t>
  </si>
  <si>
    <t>Y P  Dobhal</t>
  </si>
  <si>
    <t>UBT12CE051</t>
  </si>
  <si>
    <t>Mohammad Adil Khan</t>
  </si>
  <si>
    <t>Inayat Ullah Khan</t>
  </si>
  <si>
    <t>UBT12CS005</t>
  </si>
  <si>
    <t>Abhishek Verma</t>
  </si>
  <si>
    <t>Manoj Kumar Verma</t>
  </si>
  <si>
    <t>PGMCA12007</t>
  </si>
  <si>
    <t>Om Prakash Chaturvedi</t>
  </si>
  <si>
    <t>Kunj Bihari Chaturvedi</t>
  </si>
  <si>
    <t>UBT12CE086</t>
  </si>
  <si>
    <t>Shailesh Kumar Ojha</t>
  </si>
  <si>
    <t>Ram Pheran Ojha</t>
  </si>
  <si>
    <t>PMT12CS008</t>
  </si>
  <si>
    <t>Pratibha</t>
  </si>
  <si>
    <t>Virendra Singh Beniwal</t>
  </si>
  <si>
    <t>UBT12CS050</t>
  </si>
  <si>
    <t>Piyush Kumar Maurya</t>
  </si>
  <si>
    <t>Jagdish Maurya</t>
  </si>
  <si>
    <t>UBT12CS052</t>
  </si>
  <si>
    <t>Km. Poonam Yadav</t>
  </si>
  <si>
    <t>Asha Ram Yadav</t>
  </si>
  <si>
    <t>UBT12CS024</t>
  </si>
  <si>
    <t>Chandani Kumari</t>
  </si>
  <si>
    <t>Chandrashekhar Pandey</t>
  </si>
  <si>
    <t>UBT12ME502</t>
  </si>
  <si>
    <t>Rohit Kashyap (Lateral)</t>
  </si>
  <si>
    <t>Rabindra kumar Kashyap</t>
  </si>
  <si>
    <t>UBT12CE043</t>
  </si>
  <si>
    <t>Kamlesh Yadav</t>
  </si>
  <si>
    <t>Virendra Yadav</t>
  </si>
  <si>
    <t>UBT12CE093</t>
  </si>
  <si>
    <t>Shiv Kant</t>
  </si>
  <si>
    <t>Ram Badan Ram</t>
  </si>
  <si>
    <t>UBCOM12003</t>
  </si>
  <si>
    <t>Anchal Mahendra</t>
  </si>
  <si>
    <t>Vikas Kumar Mahendra</t>
  </si>
  <si>
    <t>UBT12CE007</t>
  </si>
  <si>
    <t>Abhishek Pathak</t>
  </si>
  <si>
    <t>Rakesh Kumar Pathak</t>
  </si>
  <si>
    <t>UBT12CE031</t>
  </si>
  <si>
    <t>Aashish Kumar Yadav</t>
  </si>
  <si>
    <t>Indra Kumar Yadav</t>
  </si>
  <si>
    <t>UBT12ME086</t>
  </si>
  <si>
    <t>Shamshad Ahmad</t>
  </si>
  <si>
    <t>Mohammad Ali Hussain</t>
  </si>
  <si>
    <t>UBT12CE108</t>
  </si>
  <si>
    <t>Vijay Prakash</t>
  </si>
  <si>
    <t>Satish Chandra Yadav</t>
  </si>
  <si>
    <t>UBT12BT019</t>
  </si>
  <si>
    <t>Utkarsh Suryavansh</t>
  </si>
  <si>
    <t>Uma Shankar Singh</t>
  </si>
  <si>
    <t>UBT12CS010</t>
  </si>
  <si>
    <t>Alok Kumar Thakur</t>
  </si>
  <si>
    <t>Vedvyas Thakur</t>
  </si>
  <si>
    <t>UBT12ME071</t>
  </si>
  <si>
    <t>Ram Mohan Mishra</t>
  </si>
  <si>
    <t>Dinesh Chandra Mishra</t>
  </si>
  <si>
    <t>UBT12ME015</t>
  </si>
  <si>
    <t xml:space="preserve">Aniket Yadav </t>
  </si>
  <si>
    <t>Tapesh Yadav</t>
  </si>
  <si>
    <t>PGMBA12011</t>
  </si>
  <si>
    <t>Geeti Pant</t>
  </si>
  <si>
    <t>Rajendra Prasad Pant</t>
  </si>
  <si>
    <t>UBT12ME026</t>
  </si>
  <si>
    <t>Shyam Sahu</t>
  </si>
  <si>
    <t>PGMBA12012</t>
  </si>
  <si>
    <t>Sandhaya Yadav</t>
  </si>
  <si>
    <t>Ramprasad Yadav</t>
  </si>
  <si>
    <t>UBT12CS064</t>
  </si>
  <si>
    <t>Salil Awasthi</t>
  </si>
  <si>
    <t>Vijay kant Awasthi</t>
  </si>
  <si>
    <t>UBT12CE072</t>
  </si>
  <si>
    <t>Rahul Tiwari</t>
  </si>
  <si>
    <t>Om Prakash Tiwari</t>
  </si>
  <si>
    <t>PMT12EC001</t>
  </si>
  <si>
    <t>O P Prajapati</t>
  </si>
  <si>
    <t>UBT12CS018</t>
  </si>
  <si>
    <t>Dinesh Kumar Mishra</t>
  </si>
  <si>
    <t>UBT12EC003</t>
  </si>
  <si>
    <t>Ankit Mishra</t>
  </si>
  <si>
    <t>Rama Shankar Mishra</t>
  </si>
  <si>
    <t>UBT12BT018</t>
  </si>
  <si>
    <t>Shubhangi Arora</t>
  </si>
  <si>
    <t>Dinesh kumar Arora</t>
  </si>
  <si>
    <t>UBT12ME081</t>
  </si>
  <si>
    <t>Satyendra</t>
  </si>
  <si>
    <t>Lalloo</t>
  </si>
  <si>
    <t>UBT12EE003</t>
  </si>
  <si>
    <t>Amit Kumar Gupta</t>
  </si>
  <si>
    <t>Ratan Kumar Gupta</t>
  </si>
  <si>
    <t>UBT12ME044</t>
  </si>
  <si>
    <t>Manas Mishra</t>
  </si>
  <si>
    <t>Ashok Mishra</t>
  </si>
  <si>
    <t>UBT12EE009</t>
  </si>
  <si>
    <t>Mohd. Ahmad Baig</t>
  </si>
  <si>
    <t>Mohd. Aslam Baig</t>
  </si>
  <si>
    <t>UGBCA12009</t>
  </si>
  <si>
    <t>Rajawant Rao</t>
  </si>
  <si>
    <t>Rajesh Rao</t>
  </si>
  <si>
    <t>UBT12ME017</t>
  </si>
  <si>
    <t>Ankit Kumar Rao</t>
  </si>
  <si>
    <t>Ramji Rao</t>
  </si>
  <si>
    <t>UGBCA12004</t>
  </si>
  <si>
    <t>Govind Singh Tanwar</t>
  </si>
  <si>
    <t>Ummed Singh Tanwar</t>
  </si>
  <si>
    <t>PANKAJ SIR</t>
  </si>
  <si>
    <t>PGMBA12013</t>
  </si>
  <si>
    <t>Pragya Tripathi</t>
  </si>
  <si>
    <t>Rajesh Chandra Tripathi</t>
  </si>
  <si>
    <t>UBT12ME073</t>
  </si>
  <si>
    <t>Rishi Ambarish Pathak</t>
  </si>
  <si>
    <t>Subodh Pathak</t>
  </si>
  <si>
    <t>UBT12CE037</t>
  </si>
  <si>
    <t>Diwakar JI Dohare</t>
  </si>
  <si>
    <t xml:space="preserve">Ram Bilash </t>
  </si>
  <si>
    <t>UBT12CE064</t>
  </si>
  <si>
    <t>Omkar Nath Tiwari</t>
  </si>
  <si>
    <t>Shri Niwash Tiwari</t>
  </si>
  <si>
    <t>UGBBA12015</t>
  </si>
  <si>
    <t>Sandip Kumar Gupta</t>
  </si>
  <si>
    <t>Lal Bahadur</t>
  </si>
  <si>
    <t>UBT12ME085</t>
  </si>
  <si>
    <t>Shambhu Narayan Ramesh Singh</t>
  </si>
  <si>
    <t>Ramesh Singh</t>
  </si>
  <si>
    <t>UBT12ME048</t>
  </si>
  <si>
    <t>Mazhar Hussain</t>
  </si>
  <si>
    <t>Izhar Ahmad</t>
  </si>
  <si>
    <t>PMT12CS003</t>
  </si>
  <si>
    <t>Chanchala Singh</t>
  </si>
  <si>
    <t>Ramashrya Singh</t>
  </si>
  <si>
    <t>UGBBA12002</t>
  </si>
  <si>
    <t>Ashish Kumar</t>
  </si>
  <si>
    <t xml:space="preserve">Ramesh Chandra </t>
  </si>
  <si>
    <t>UBT12BT003</t>
  </si>
  <si>
    <t>Anjali Singh</t>
  </si>
  <si>
    <t>Shiv Pratap Singh</t>
  </si>
  <si>
    <t>UBT12CS042</t>
  </si>
  <si>
    <t>Mohita Srivastava</t>
  </si>
  <si>
    <t>Prafull Kumar Srivastava</t>
  </si>
  <si>
    <t>UBT12EC021</t>
  </si>
  <si>
    <t>Pradeep Yadav</t>
  </si>
  <si>
    <t>Prem Chand Yadav</t>
  </si>
  <si>
    <t>UBT12CE095</t>
  </si>
  <si>
    <t>Shivam Verma</t>
  </si>
  <si>
    <t>Dinesh Chandra Verma</t>
  </si>
  <si>
    <t>UBT12ME104</t>
  </si>
  <si>
    <t>Vikas Prajapati</t>
  </si>
  <si>
    <t>Gangavisun</t>
  </si>
  <si>
    <t>UBT12ME068</t>
  </si>
  <si>
    <t xml:space="preserve">Rahul Tripathi </t>
  </si>
  <si>
    <t>Suresh Kumar Tripathi</t>
  </si>
  <si>
    <t>UBT12EC024</t>
  </si>
  <si>
    <t>Reena Verma</t>
  </si>
  <si>
    <t>Rajendra Prasad Verma</t>
  </si>
  <si>
    <t>UBT12EE015</t>
  </si>
  <si>
    <t>Shiv Nandan Singh</t>
  </si>
  <si>
    <t>Ved Ram Shakya</t>
  </si>
  <si>
    <t>y</t>
  </si>
  <si>
    <t>UBT12CE025</t>
  </si>
  <si>
    <t>Ankur Srivastava</t>
  </si>
  <si>
    <t>Raj Kumar Lal</t>
  </si>
  <si>
    <t>UBT12CS079</t>
  </si>
  <si>
    <t>Shubhra Sharma</t>
  </si>
  <si>
    <t>Dhirendra Kumar Sharma</t>
  </si>
  <si>
    <t>UBCOM12007</t>
  </si>
  <si>
    <t>Deepak Chandra Vanshi</t>
  </si>
  <si>
    <t>Baijnath Chandravanshi</t>
  </si>
  <si>
    <t>UBT12ME101</t>
  </si>
  <si>
    <t>Vibhrat Kumar Rao</t>
  </si>
  <si>
    <t>Sudhir Rao</t>
  </si>
  <si>
    <t>UBT12ME099</t>
  </si>
  <si>
    <t>Tiwari Pankaj Suryabali</t>
  </si>
  <si>
    <t>Suryabali Tiwari</t>
  </si>
  <si>
    <t>PGMCA12003</t>
  </si>
  <si>
    <t>Krishana Kumar</t>
  </si>
  <si>
    <t>Satsh Chandra</t>
  </si>
  <si>
    <t>PGMBA12014</t>
  </si>
  <si>
    <t>Vikas Kumar Srivastava</t>
  </si>
  <si>
    <t>Rajesh Prasad Srivastava</t>
  </si>
  <si>
    <t>UBT12EE010</t>
  </si>
  <si>
    <t>Mohit Choudhary</t>
  </si>
  <si>
    <t>Vimal Kumar Choudhary</t>
  </si>
  <si>
    <t>UBT12ME097</t>
  </si>
  <si>
    <t>Uma Shanker Singh</t>
  </si>
  <si>
    <t>UBT12CS003</t>
  </si>
  <si>
    <t>Abhimanyu Singh</t>
  </si>
  <si>
    <t>Buddh Singh</t>
  </si>
  <si>
    <t>UBT12CE024</t>
  </si>
  <si>
    <t>Ankit Yaduvanshi</t>
  </si>
  <si>
    <t>Achhe Lal Yadav</t>
  </si>
  <si>
    <t>UBT12ME106</t>
  </si>
  <si>
    <t>Gudari Prasad</t>
  </si>
  <si>
    <t>UBT12CE050</t>
  </si>
  <si>
    <t>Manivendra Pratap Singh</t>
  </si>
  <si>
    <t>Uday Pratap Singh</t>
  </si>
  <si>
    <t>UBT12BT007</t>
  </si>
  <si>
    <t>Belal Ahmad</t>
  </si>
  <si>
    <t>Alamgeer Siddiqi</t>
  </si>
  <si>
    <t>UBT12ME009</t>
  </si>
  <si>
    <t>Akash Chandra Agarwal</t>
  </si>
  <si>
    <t>Vikas BabuAgarwal</t>
  </si>
  <si>
    <t>UBT12CS011</t>
  </si>
  <si>
    <t xml:space="preserve">Amandeep Singh </t>
  </si>
  <si>
    <t>Vinod Kumar Singh</t>
  </si>
  <si>
    <t>UBT12CE034</t>
  </si>
  <si>
    <t>Avishesh Anand Sharma</t>
  </si>
  <si>
    <t>Girdhari Lal Sharma</t>
  </si>
  <si>
    <t>UBT12CE087</t>
  </si>
  <si>
    <t>Shakti Singh Yadav</t>
  </si>
  <si>
    <t>Vivekanand Yadav</t>
  </si>
  <si>
    <t>UBT12ME105</t>
  </si>
  <si>
    <t>Vikas Kumar</t>
  </si>
  <si>
    <t>PGMCA12005</t>
  </si>
  <si>
    <t>Mayank Agarwal</t>
  </si>
  <si>
    <t>Gyanesh kumar Agarwal</t>
  </si>
  <si>
    <t>UBT12CE039</t>
  </si>
  <si>
    <t>Gurvinder Singh</t>
  </si>
  <si>
    <t>Karan Singh</t>
  </si>
  <si>
    <t>UBT12CS015</t>
  </si>
  <si>
    <t>Ankita Verma</t>
  </si>
  <si>
    <t>Anand Prasad Verma</t>
  </si>
  <si>
    <t>PMT12EC002</t>
  </si>
  <si>
    <t>Rekha Rani</t>
  </si>
  <si>
    <t>Ram Bahor</t>
  </si>
  <si>
    <t>UBT12CS501</t>
  </si>
  <si>
    <t>Shivam Bhardwaj  (Lat.)</t>
  </si>
  <si>
    <t>Vijay Narayan Singh</t>
  </si>
  <si>
    <t>UBT12CE054</t>
  </si>
  <si>
    <t>Mohammad Sabir</t>
  </si>
  <si>
    <t>Mohammad Javed</t>
  </si>
  <si>
    <t>UBT12CS062</t>
  </si>
  <si>
    <t>Rehan Khan</t>
  </si>
  <si>
    <t>Mohd. Farooq Khan</t>
  </si>
  <si>
    <t>UBT12CE046</t>
  </si>
  <si>
    <t>Lav Kumar Pandey</t>
  </si>
  <si>
    <t xml:space="preserve">Rajesh Kumar Pandey </t>
  </si>
  <si>
    <t>UBT12ME028</t>
  </si>
  <si>
    <t>Deepak Kumar</t>
  </si>
  <si>
    <t>Chandra Deo</t>
  </si>
  <si>
    <t>PGMBA12015</t>
  </si>
  <si>
    <t>Saumya Singh</t>
  </si>
  <si>
    <t>Ashutosh Singh</t>
  </si>
  <si>
    <t>UBT12ME039</t>
  </si>
  <si>
    <t>Jalal Ahmad</t>
  </si>
  <si>
    <t>UBT12ME016</t>
  </si>
  <si>
    <t>Ankit Kumar Maurya</t>
  </si>
  <si>
    <t>Faujdar Maurya</t>
  </si>
  <si>
    <t>UBT12CE058</t>
  </si>
  <si>
    <t>Mukesh Pandey</t>
  </si>
  <si>
    <t>Shyam Dev Pandey</t>
  </si>
  <si>
    <t>UBT12ME032</t>
  </si>
  <si>
    <t>Gaurav Gunjan Dayal Solanki</t>
  </si>
  <si>
    <t>Har Dayal Solanki</t>
  </si>
  <si>
    <t>UBT12ME027</t>
  </si>
  <si>
    <t>Chandan Gautam</t>
  </si>
  <si>
    <t>Prayag Singh</t>
  </si>
  <si>
    <t>UBT12EE017</t>
  </si>
  <si>
    <t>Vithika Varshaney</t>
  </si>
  <si>
    <t>Bipin Kumar Gupta</t>
  </si>
  <si>
    <t>UBT12CS004</t>
  </si>
  <si>
    <t>Abhishek Pandey</t>
  </si>
  <si>
    <t>Ravindra Prasad Pandey</t>
  </si>
  <si>
    <t>UBT12ME014</t>
  </si>
  <si>
    <t>Ambrish Tripathi</t>
  </si>
  <si>
    <t>Rajesh Tripathi</t>
  </si>
  <si>
    <t>PMT12CS006</t>
  </si>
  <si>
    <t>Mohd Shoaib</t>
  </si>
  <si>
    <t>Abdul Rasheed Qureshi</t>
  </si>
  <si>
    <t>UBT12CE080</t>
  </si>
  <si>
    <t>Sagar Paswan</t>
  </si>
  <si>
    <t>Chandrabhan Paswan</t>
  </si>
  <si>
    <t>UBT12CS051</t>
  </si>
  <si>
    <t>Piyush Pitter Bhaskar</t>
  </si>
  <si>
    <t>UBT12BT015</t>
  </si>
  <si>
    <t>Sarvendra Tripathi</t>
  </si>
  <si>
    <t>Virendra Tripathi</t>
  </si>
  <si>
    <t>PMT12CS002</t>
  </si>
  <si>
    <t>Ankit Kumar Srivastava</t>
  </si>
  <si>
    <t>Rajendra Kumar</t>
  </si>
  <si>
    <t>UBT12CS056</t>
  </si>
  <si>
    <t>Preeti Chaudhary</t>
  </si>
  <si>
    <t>Shatrughan Singh</t>
  </si>
  <si>
    <t>UBT12CE010</t>
  </si>
  <si>
    <t>Abhishek Tripathi</t>
  </si>
  <si>
    <t>Manoj Tripathi</t>
  </si>
  <si>
    <t>UBT12EC025</t>
  </si>
  <si>
    <t>Shivangi Sharma</t>
  </si>
  <si>
    <t>Rajesh Kumar Sharma</t>
  </si>
  <si>
    <t>UBT12CE063</t>
  </si>
  <si>
    <t>Nitesh Srivastava</t>
  </si>
  <si>
    <t>Sushil Chandra Srivastav</t>
  </si>
  <si>
    <t>UBT12CE023</t>
  </si>
  <si>
    <t>Ankit Verma</t>
  </si>
  <si>
    <t>Vidya shankar Verma</t>
  </si>
  <si>
    <t>UBT12EE014</t>
  </si>
  <si>
    <t>Shashi Prakash</t>
  </si>
  <si>
    <t xml:space="preserve">Hari Prakash </t>
  </si>
  <si>
    <t>PGMBA12016</t>
  </si>
  <si>
    <t>Nancy Srivastava</t>
  </si>
  <si>
    <t>Nagendra Nath Srivastava</t>
  </si>
  <si>
    <t>UBT12CE027</t>
  </si>
  <si>
    <t>Anupam Pandey</t>
  </si>
  <si>
    <t>kamlesh kumar Pandey</t>
  </si>
  <si>
    <t>UBT12BT005</t>
  </si>
  <si>
    <t xml:space="preserve"> Archana Rawat</t>
  </si>
  <si>
    <t>Ram Swaroop Rawat</t>
  </si>
  <si>
    <t>UBT12ME067</t>
  </si>
  <si>
    <t>Prem Saran Yadav</t>
  </si>
  <si>
    <t>Surendra Pratap  Yadav</t>
  </si>
  <si>
    <t>UBT12CS083</t>
  </si>
  <si>
    <t>Surabhi Chandransh</t>
  </si>
  <si>
    <t>Chandra Bhushan Prasad Verma</t>
  </si>
  <si>
    <t>UBT12EE005</t>
  </si>
  <si>
    <t>Anjesh Kumar Yadav</t>
  </si>
  <si>
    <t>Ramchet Yadav</t>
  </si>
  <si>
    <t>PGMBA12017</t>
  </si>
  <si>
    <t>Ravendra Singh</t>
  </si>
  <si>
    <t>Ram Singh</t>
  </si>
  <si>
    <t>UBT12BT004</t>
  </si>
  <si>
    <t>Anshima Chaudhari</t>
  </si>
  <si>
    <t>Ashwani Chaudhari</t>
  </si>
  <si>
    <t>UBT12CE005</t>
  </si>
  <si>
    <t>Abhishek Kumar Singh</t>
  </si>
  <si>
    <t>Manoj Singh</t>
  </si>
  <si>
    <t>UBT12EE013</t>
  </si>
  <si>
    <t>Saurabh Kumar</t>
  </si>
  <si>
    <t>Dilip Maurya</t>
  </si>
  <si>
    <t>UBT12CE110</t>
  </si>
  <si>
    <t>Vinay Singh</t>
  </si>
  <si>
    <t>Ramnidhi Maurya</t>
  </si>
  <si>
    <t>PGMBA12018</t>
  </si>
  <si>
    <t>Vivek Dubey</t>
  </si>
  <si>
    <t>R U Dubey</t>
  </si>
  <si>
    <t>UGBCA12001</t>
  </si>
  <si>
    <t>Akshi Gupta</t>
  </si>
  <si>
    <t>Vineer Gupta</t>
  </si>
  <si>
    <t>UBT12EE006</t>
  </si>
  <si>
    <t>Arun Singh</t>
  </si>
  <si>
    <t>Havaldar Singh</t>
  </si>
  <si>
    <t>UBT12EC004</t>
  </si>
  <si>
    <t>Arpit Raje Shirke</t>
  </si>
  <si>
    <t>Arun Kumar Shirke</t>
  </si>
  <si>
    <t>UBT12ME001</t>
  </si>
  <si>
    <t>Abhishek Kumar Gautam</t>
  </si>
  <si>
    <t>Rajnath Gautam</t>
  </si>
  <si>
    <t>UBT12ME019</t>
  </si>
  <si>
    <t>Anurag kumar Pandey</t>
  </si>
  <si>
    <t>Arvind kumar Pandey</t>
  </si>
  <si>
    <t>UBT12CS002</t>
  </si>
  <si>
    <t>Abhilasha Mandal</t>
  </si>
  <si>
    <t>Sajjan Kumar Mandal</t>
  </si>
  <si>
    <t>UBT12CE065</t>
  </si>
  <si>
    <t>Pankaj Kumar Paswan</t>
  </si>
  <si>
    <t>Budhraj Prasad Paswan</t>
  </si>
  <si>
    <t>UBT12ME008</t>
  </si>
  <si>
    <t>Ajit Kumar Yadav</t>
  </si>
  <si>
    <t>Ram Awadh Singh</t>
  </si>
  <si>
    <t>UBT12CS077</t>
  </si>
  <si>
    <t>Shubham Maurya</t>
  </si>
  <si>
    <t>Lalta Prasad Maurya</t>
  </si>
  <si>
    <t>UBT12CE029</t>
  </si>
  <si>
    <t>Arpana Kashyap</t>
  </si>
  <si>
    <t>Surendra Prasad Kashyap</t>
  </si>
  <si>
    <t>UBT12EC028</t>
  </si>
  <si>
    <t>Varsha Singh</t>
  </si>
  <si>
    <t>Brijendra Bir Singh</t>
  </si>
  <si>
    <t>UBT12ME092</t>
  </si>
  <si>
    <t>Shivendra Singh</t>
  </si>
  <si>
    <t>UBT12CS045</t>
  </si>
  <si>
    <t>Neha Chaubey</t>
  </si>
  <si>
    <t>Ganesh Chaubey</t>
  </si>
  <si>
    <t>UBT12ME075</t>
  </si>
  <si>
    <t>S. Joun Abbas Abidi</t>
  </si>
  <si>
    <t>Syed Hasan Akhtar Abidi</t>
  </si>
  <si>
    <t>PMT12CE001</t>
  </si>
  <si>
    <t>Ashok Kumar Pandey</t>
  </si>
  <si>
    <t>M.Tech(PT)</t>
  </si>
  <si>
    <t>R. Pandey</t>
  </si>
  <si>
    <t>UBT12EC029</t>
  </si>
  <si>
    <t>Vyom Mishra</t>
  </si>
  <si>
    <t>R. K Mishra</t>
  </si>
  <si>
    <t>UBT12CE045</t>
  </si>
  <si>
    <t>Kundan Singh</t>
  </si>
  <si>
    <t>Arun Kumar Singh</t>
  </si>
  <si>
    <t>3000 adjusted as dress</t>
  </si>
  <si>
    <t>UBT12ME096</t>
  </si>
  <si>
    <t>Sonu Yadav</t>
  </si>
  <si>
    <t>Pratap Narayan</t>
  </si>
  <si>
    <t>UBT12CE070</t>
  </si>
  <si>
    <t>Prashant Kumar Yadav</t>
  </si>
  <si>
    <t>Prabhu Narayan Yadav</t>
  </si>
  <si>
    <t>UBT12EC501</t>
  </si>
  <si>
    <t>Abhishek Mishra(Lateral)</t>
  </si>
  <si>
    <t>Suryakant Mishra</t>
  </si>
  <si>
    <t>UBT12ME005</t>
  </si>
  <si>
    <t>Aditya Kanoujia</t>
  </si>
  <si>
    <t>Ramanand Kanoujia</t>
  </si>
  <si>
    <t>UBT12CS502</t>
  </si>
  <si>
    <t>Shwetika Raj Srivastava(Lateral)</t>
  </si>
  <si>
    <t>Rajesh Chandra Srivastava</t>
  </si>
  <si>
    <t>UBT12CE047</t>
  </si>
  <si>
    <t>Maaz Bin Khalid</t>
  </si>
  <si>
    <t>Khalid Khan</t>
  </si>
  <si>
    <t>UBT12CS039</t>
  </si>
  <si>
    <t>Kushagra Singh</t>
  </si>
  <si>
    <t>Devendra Singh</t>
  </si>
  <si>
    <t>UBT12CE030</t>
  </si>
  <si>
    <t xml:space="preserve">Ashfaq Ahmed </t>
  </si>
  <si>
    <t>Yusuf Ansari</t>
  </si>
  <si>
    <t>UBT12ME052</t>
  </si>
  <si>
    <t>Mohammad Shoeb</t>
  </si>
  <si>
    <t>Manjoor Ahmad</t>
  </si>
  <si>
    <t>UBT12CE015</t>
  </si>
  <si>
    <t>Akhilesh kumar Tiwari</t>
  </si>
  <si>
    <t>Chandra Bhushan Tiwari</t>
  </si>
  <si>
    <t>PMT12CE002</t>
  </si>
  <si>
    <t>Jai Kant</t>
  </si>
  <si>
    <t>Murli Lal Saxena</t>
  </si>
  <si>
    <t>UBT12ME006</t>
  </si>
  <si>
    <t>Aditya Sharma</t>
  </si>
  <si>
    <t>Virendra sharma</t>
  </si>
  <si>
    <t>UBT12CS022</t>
  </si>
  <si>
    <t>Km. Ayushi Singh</t>
  </si>
  <si>
    <t>UBT12CS013</t>
  </si>
  <si>
    <t>Km.Anjali Singh</t>
  </si>
  <si>
    <t>Anil Kumar Singh</t>
  </si>
  <si>
    <t>UBT12ME057</t>
  </si>
  <si>
    <t>Monu Gupta</t>
  </si>
  <si>
    <t>Tarun Gupta</t>
  </si>
  <si>
    <t>UGBBA12010</t>
  </si>
  <si>
    <t>Mohd. Atif</t>
  </si>
  <si>
    <t>Parvej Alam</t>
  </si>
  <si>
    <t>UBT12CS053</t>
  </si>
  <si>
    <t>Prabhat Tiwari</t>
  </si>
  <si>
    <t>Ashok Kumar Tiwari</t>
  </si>
  <si>
    <t>UBT12ME088</t>
  </si>
  <si>
    <t>Shiv Mohan Gond</t>
  </si>
  <si>
    <t>Sudama Prasad Gond</t>
  </si>
  <si>
    <t>UGBBA12005</t>
  </si>
  <si>
    <t>Gitanshu Kumar</t>
  </si>
  <si>
    <t xml:space="preserve">Rakesh Kumar </t>
  </si>
  <si>
    <t>UBT12CS034</t>
  </si>
  <si>
    <t>Kartik Mishra</t>
  </si>
  <si>
    <t>Anand Swarup Misra</t>
  </si>
  <si>
    <t>PGMBA12022</t>
  </si>
  <si>
    <t>Kamal khan</t>
  </si>
  <si>
    <t>Pankaj Sir</t>
  </si>
  <si>
    <t>UBT12CE038</t>
  </si>
  <si>
    <t>Gaurav Deep Chauhan</t>
  </si>
  <si>
    <t xml:space="preserve"> Gauri Shankar Chauhan</t>
  </si>
  <si>
    <t>UBT12CS009</t>
  </si>
  <si>
    <t>Akshay Raj Singh</t>
  </si>
  <si>
    <t>Vijay Shankar Singh</t>
  </si>
  <si>
    <t>UBT12CS008</t>
  </si>
  <si>
    <t>Akash Kumar Valmiki</t>
  </si>
  <si>
    <t>Avnish Kumar Valmiki</t>
  </si>
  <si>
    <t>PGMBA12019</t>
  </si>
  <si>
    <t>Km. Sovee Bano</t>
  </si>
  <si>
    <t>Mohd. Rahaman</t>
  </si>
  <si>
    <t>UBT12CS029</t>
  </si>
  <si>
    <t>Deeksha Kachru</t>
  </si>
  <si>
    <t>Ravindra Kachru</t>
  </si>
  <si>
    <t>UBT12CE033</t>
  </si>
  <si>
    <t>Aashutosh</t>
  </si>
  <si>
    <t>Jai Prakash</t>
  </si>
  <si>
    <t>UBT12CE109</t>
  </si>
  <si>
    <t>Vinay Kumar</t>
  </si>
  <si>
    <t>Bhagawati Prasad</t>
  </si>
  <si>
    <t>UBT12CE002</t>
  </si>
  <si>
    <t>Abdul Sayeed</t>
  </si>
  <si>
    <t>Abdul Bujeeb</t>
  </si>
  <si>
    <t>UBT12EC015</t>
  </si>
  <si>
    <t>Gyanendra Mishra</t>
  </si>
  <si>
    <t>UBT12ME054</t>
  </si>
  <si>
    <t>Mohd. Arif Ansari</t>
  </si>
  <si>
    <t>Rais Ansari</t>
  </si>
  <si>
    <t>UBT12ME503</t>
  </si>
  <si>
    <t>Shashank Kashyap(Lateral)</t>
  </si>
  <si>
    <t>Shiv Kumar</t>
  </si>
  <si>
    <t>8960246900/9415774969</t>
  </si>
  <si>
    <t>UBT12CE106</t>
  </si>
  <si>
    <t>Vaibhav Pandey</t>
  </si>
  <si>
    <t>Girija Shanker Dutt Pandey</t>
  </si>
  <si>
    <t>UBT12CE077</t>
  </si>
  <si>
    <t>Rohit Shukla</t>
  </si>
  <si>
    <t>Hari Shankar Shukla</t>
  </si>
  <si>
    <t>UBT12ME114</t>
  </si>
  <si>
    <t>Numan Ahmad</t>
  </si>
  <si>
    <t>Hashmat Ullah</t>
  </si>
  <si>
    <t>PGMCA12010</t>
  </si>
  <si>
    <t>Alok Ranjan Vind</t>
  </si>
  <si>
    <t>Raj Bali Vind</t>
  </si>
  <si>
    <t>UBT12EC502</t>
  </si>
  <si>
    <t>Kanika Gupta(Lat.)</t>
  </si>
  <si>
    <t>Vinod Kumar Gupta</t>
  </si>
  <si>
    <t>UBT12BT021</t>
  </si>
  <si>
    <t>Akshay Nair</t>
  </si>
  <si>
    <t>Rajendra Nair P K</t>
  </si>
  <si>
    <t>UBT12ME115</t>
  </si>
  <si>
    <t>Sumit Kumar Sah</t>
  </si>
  <si>
    <t>Hiraman Sah</t>
  </si>
  <si>
    <t>UBT12ME117</t>
  </si>
  <si>
    <t>Deepesh Bhargava</t>
  </si>
  <si>
    <t xml:space="preserve">Jagdish Prasad Bhargava </t>
  </si>
  <si>
    <t>PGMBA12020</t>
  </si>
  <si>
    <t>Abhay Kumar Yadav</t>
  </si>
  <si>
    <t>Gautam Yadav</t>
  </si>
  <si>
    <t>UBT12ME118</t>
  </si>
  <si>
    <t>Sanjeev Kumar Singh</t>
  </si>
  <si>
    <t>Ram Das Pal</t>
  </si>
  <si>
    <t>UBT12ME119</t>
  </si>
  <si>
    <t>Md. Saqib Khan</t>
  </si>
  <si>
    <t>Riyaz Ahmad Khan</t>
  </si>
  <si>
    <t>UBT12ME120</t>
  </si>
  <si>
    <t>Alok Narayan Upadhayay</t>
  </si>
  <si>
    <t>Ashok Kumar Upadhayay</t>
  </si>
  <si>
    <t>UBT12CE116</t>
  </si>
  <si>
    <t>Rishabh Dubey</t>
  </si>
  <si>
    <t>Satish Chandra Dubey</t>
  </si>
  <si>
    <t>PMT12CE003</t>
  </si>
  <si>
    <t>Arif Siddique</t>
  </si>
  <si>
    <t>Mohd Idrish Siddique</t>
  </si>
  <si>
    <t>UBT12CE114</t>
  </si>
  <si>
    <t>Rajan Kumar Yadav</t>
  </si>
  <si>
    <t>Dinanath Yadav</t>
  </si>
  <si>
    <t>UBT12CE115</t>
  </si>
  <si>
    <t>Akhil Tiwari</t>
  </si>
  <si>
    <t>Subhash Chandra Tiwari</t>
  </si>
  <si>
    <t>PMT12CS009</t>
  </si>
  <si>
    <t>Noopur Srivastva</t>
  </si>
  <si>
    <t xml:space="preserve"> Rama kant Srivastava</t>
  </si>
  <si>
    <t>UBT12CS089</t>
  </si>
  <si>
    <t>Shashwat Mishra</t>
  </si>
  <si>
    <t>Pradeep Mishra</t>
  </si>
  <si>
    <t>PGMBA12021</t>
  </si>
  <si>
    <t>Shivam Awasthi</t>
  </si>
  <si>
    <t>Rajesh Awasthi</t>
  </si>
  <si>
    <t>UBT12ME122</t>
  </si>
  <si>
    <t>Aviral Srivastav</t>
  </si>
  <si>
    <t>PMT12CS010</t>
  </si>
  <si>
    <t>Priyanshu</t>
  </si>
  <si>
    <t>Jawahar Lal Shah</t>
  </si>
  <si>
    <t>PMT12CS011</t>
  </si>
  <si>
    <t>Avadh Kishor Singh</t>
  </si>
  <si>
    <t>Vijay Bahadur Singh</t>
  </si>
  <si>
    <t>UGBBA12017</t>
  </si>
  <si>
    <t>Rahul Bhasin</t>
  </si>
  <si>
    <t>Hari Bhajan Bhasin</t>
  </si>
  <si>
    <t>UBTI2CS091</t>
  </si>
  <si>
    <t>Manjeet Kumar Jaiswar</t>
  </si>
  <si>
    <t>Ram Shiromani Jaiswar</t>
  </si>
  <si>
    <t>UGBBA12018</t>
  </si>
  <si>
    <t>Tabish Azhar</t>
  </si>
  <si>
    <t>Azhar Hassan</t>
  </si>
  <si>
    <t>GRAND TOTAL</t>
  </si>
  <si>
    <t>B. Tech ( BT )</t>
  </si>
  <si>
    <t>B. Tech ( ME )</t>
  </si>
  <si>
    <t>Due in Jan</t>
  </si>
  <si>
    <t>B. Tech ( CS )</t>
  </si>
  <si>
    <t>Due on 1 Feb</t>
  </si>
  <si>
    <t>B. Tech ( CE )</t>
  </si>
  <si>
    <t>Due on 4 Feb</t>
  </si>
  <si>
    <t>B. Tech ( EC )</t>
  </si>
  <si>
    <t>Due on 5 Feb</t>
  </si>
  <si>
    <t>B. Tech ( EE )</t>
  </si>
  <si>
    <t>Due on 7 Feb</t>
  </si>
  <si>
    <t>B. Com (Hons.)</t>
  </si>
  <si>
    <t>Due on 10 Feb</t>
  </si>
  <si>
    <t>Due on 15 Feb</t>
  </si>
  <si>
    <t>Due on 20 Feb</t>
  </si>
  <si>
    <t>M. Tech (CS: 10, CE: 3, EC:2)</t>
  </si>
  <si>
    <t>Due on 23 Feb</t>
  </si>
  <si>
    <t>Due on 28 Feb</t>
  </si>
  <si>
    <t>To be decided</t>
  </si>
  <si>
    <t>Lateral Entry (CS:2, EC:2, ME: 3)</t>
  </si>
  <si>
    <t>Grand 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</si>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</sst>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Algerian"/>
      <family val="5"/>
    </font>
    <font>
      <sz val="9"/>
      <color theme="1"/>
      <name val="Calibri"/>
      <family val="2"/>
      <scheme val="minor"/>
    </font>
    <font>
      <b/>
      <sz val="20"/>
      <color theme="1"/>
      <name val="Algerian"/>
      <family val="5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660066"/>
      <name val="Calibri"/>
      <family val="2"/>
      <scheme val="minor"/>
    </font>
    <font>
      <sz val="9"/>
      <color rgb="FFFF9999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Bookman Old Style"/>
      <family val="1"/>
    </font>
    <font>
      <sz val="10"/>
      <name val="Bookman Old Style"/>
      <family val="1"/>
    </font>
    <font>
      <sz val="9"/>
      <name val="Bookman Old Style"/>
      <family val="1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theme="1"/>
      <name val="Bookman Old Style"/>
      <family val="1"/>
    </font>
  </fonts>
  <fills count="25">
    <fill>
      <patternFill patternType="none"/>
    </fill>
    <fill>
      <patternFill patternType="gray125"/>
    </fill>
    <fill>
      <patternFill patternType="solid">
        <fgColor rgb="FFCCFF33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4C35F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48CA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</fills>
  <borders count="3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6">
    <xf numFmtId="0" fontId="0" fillId="0" borderId="0" xfId="0"/>
    <xf numFmtId="0" fontId="0" fillId="0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7" fillId="0" borderId="3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 wrapText="1"/>
    </xf>
    <xf numFmtId="0" fontId="8" fillId="0" borderId="0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14" fontId="9" fillId="0" borderId="8" xfId="0" applyNumberFormat="1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 wrapText="1"/>
    </xf>
    <xf numFmtId="0" fontId="9" fillId="0" borderId="8" xfId="0" applyFont="1" applyFill="1" applyBorder="1" applyAlignment="1">
      <alignment vertical="center"/>
    </xf>
    <xf numFmtId="0" fontId="9" fillId="0" borderId="8" xfId="0" applyFont="1" applyFill="1" applyBorder="1" applyAlignment="1">
      <alignment horizontal="left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14" fontId="9" fillId="5" borderId="9" xfId="0" applyNumberFormat="1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vertical="center"/>
    </xf>
    <xf numFmtId="0" fontId="9" fillId="0" borderId="9" xfId="0" applyFont="1" applyBorder="1" applyAlignment="1">
      <alignment horizontal="left" vertical="center" wrapText="1"/>
    </xf>
    <xf numFmtId="0" fontId="9" fillId="6" borderId="9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16" fontId="12" fillId="7" borderId="9" xfId="0" applyNumberFormat="1" applyFont="1" applyFill="1" applyBorder="1" applyAlignment="1">
      <alignment horizontal="center" vertical="center"/>
    </xf>
    <xf numFmtId="0" fontId="9" fillId="8" borderId="9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14" fontId="9" fillId="0" borderId="9" xfId="0" applyNumberFormat="1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vertical="center"/>
    </xf>
    <xf numFmtId="0" fontId="9" fillId="0" borderId="10" xfId="0" applyFont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9" fillId="9" borderId="9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center" vertical="center" wrapText="1"/>
    </xf>
    <xf numFmtId="0" fontId="9" fillId="10" borderId="8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Fill="1" applyBorder="1" applyAlignment="1">
      <alignment horizontal="center" vertical="center"/>
    </xf>
    <xf numFmtId="0" fontId="5" fillId="11" borderId="9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9" fillId="12" borderId="9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5" fillId="13" borderId="8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left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13" fillId="0" borderId="0" xfId="0" applyFont="1" applyFill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14" borderId="0" xfId="0" applyFont="1" applyFill="1" applyBorder="1" applyAlignment="1">
      <alignment horizontal="center" vertical="center"/>
    </xf>
    <xf numFmtId="0" fontId="13" fillId="14" borderId="0" xfId="0" applyFont="1" applyFill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5" fillId="8" borderId="10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16" fontId="12" fillId="9" borderId="9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9" fillId="8" borderId="14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16" fontId="10" fillId="9" borderId="9" xfId="0" applyNumberFormat="1" applyFont="1" applyFill="1" applyBorder="1" applyAlignment="1">
      <alignment horizontal="center" vertical="center"/>
    </xf>
    <xf numFmtId="0" fontId="9" fillId="15" borderId="9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left" vertical="center"/>
    </xf>
    <xf numFmtId="0" fontId="9" fillId="8" borderId="8" xfId="0" applyFont="1" applyFill="1" applyBorder="1" applyAlignment="1">
      <alignment horizontal="center" vertical="center"/>
    </xf>
    <xf numFmtId="16" fontId="10" fillId="7" borderId="9" xfId="0" applyNumberFormat="1" applyFont="1" applyFill="1" applyBorder="1" applyAlignment="1">
      <alignment horizontal="center" vertical="center"/>
    </xf>
    <xf numFmtId="0" fontId="5" fillId="12" borderId="9" xfId="0" applyFont="1" applyFill="1" applyBorder="1" applyAlignment="1">
      <alignment horizontal="center" vertical="center"/>
    </xf>
    <xf numFmtId="0" fontId="9" fillId="12" borderId="8" xfId="0" applyFont="1" applyFill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5" fillId="9" borderId="8" xfId="0" applyFont="1" applyFill="1" applyBorder="1" applyAlignment="1">
      <alignment horizontal="center" vertical="center"/>
    </xf>
    <xf numFmtId="0" fontId="9" fillId="16" borderId="9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left" vertical="center" wrapText="1"/>
    </xf>
    <xf numFmtId="0" fontId="9" fillId="5" borderId="9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12" borderId="10" xfId="0" applyFont="1" applyFill="1" applyBorder="1" applyAlignment="1">
      <alignment horizontal="center" vertical="center"/>
    </xf>
    <xf numFmtId="0" fontId="5" fillId="12" borderId="8" xfId="0" applyFont="1" applyFill="1" applyBorder="1" applyAlignment="1">
      <alignment horizontal="center" vertical="center"/>
    </xf>
    <xf numFmtId="0" fontId="5" fillId="11" borderId="10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0" fontId="5" fillId="11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left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0" fillId="5" borderId="0" xfId="0" applyFont="1" applyFill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9" fillId="9" borderId="8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9" fillId="17" borderId="14" xfId="0" applyFont="1" applyFill="1" applyBorder="1" applyAlignment="1">
      <alignment horizontal="center" vertical="center"/>
    </xf>
    <xf numFmtId="0" fontId="9" fillId="17" borderId="9" xfId="0" applyFont="1" applyFill="1" applyBorder="1" applyAlignment="1">
      <alignment horizontal="center" vertical="center" wrapText="1"/>
    </xf>
    <xf numFmtId="0" fontId="9" fillId="17" borderId="9" xfId="0" applyFont="1" applyFill="1" applyBorder="1" applyAlignment="1">
      <alignment horizontal="left" vertical="center" wrapText="1"/>
    </xf>
    <xf numFmtId="0" fontId="9" fillId="17" borderId="9" xfId="0" applyFont="1" applyFill="1" applyBorder="1" applyAlignment="1">
      <alignment horizontal="center" vertical="center"/>
    </xf>
    <xf numFmtId="0" fontId="9" fillId="17" borderId="8" xfId="0" applyFont="1" applyFill="1" applyBorder="1" applyAlignment="1">
      <alignment horizontal="center" vertical="center"/>
    </xf>
    <xf numFmtId="0" fontId="9" fillId="17" borderId="2" xfId="0" applyFont="1" applyFill="1" applyBorder="1" applyAlignment="1">
      <alignment horizontal="center" vertical="center"/>
    </xf>
    <xf numFmtId="16" fontId="12" fillId="17" borderId="9" xfId="0" applyNumberFormat="1" applyFont="1" applyFill="1" applyBorder="1" applyAlignment="1">
      <alignment horizontal="center" vertical="center"/>
    </xf>
    <xf numFmtId="0" fontId="9" fillId="9" borderId="14" xfId="0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13" borderId="9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5" fillId="18" borderId="9" xfId="0" applyFont="1" applyFill="1" applyBorder="1" applyAlignment="1">
      <alignment horizontal="center" vertical="center"/>
    </xf>
    <xf numFmtId="0" fontId="5" fillId="15" borderId="9" xfId="0" applyFont="1" applyFill="1" applyBorder="1" applyAlignment="1">
      <alignment horizontal="center" vertical="center"/>
    </xf>
    <xf numFmtId="14" fontId="9" fillId="0" borderId="9" xfId="0" applyNumberFormat="1" applyFont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9" fillId="13" borderId="8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5" fillId="19" borderId="10" xfId="0" applyFont="1" applyFill="1" applyBorder="1" applyAlignment="1">
      <alignment horizontal="center" vertical="center"/>
    </xf>
    <xf numFmtId="0" fontId="9" fillId="19" borderId="9" xfId="0" applyFont="1" applyFill="1" applyBorder="1" applyAlignment="1">
      <alignment horizontal="center" vertical="center"/>
    </xf>
    <xf numFmtId="0" fontId="5" fillId="20" borderId="8" xfId="0" applyFont="1" applyFill="1" applyBorder="1" applyAlignment="1">
      <alignment horizontal="center" vertical="center"/>
    </xf>
    <xf numFmtId="0" fontId="9" fillId="20" borderId="8" xfId="0" applyFont="1" applyFill="1" applyBorder="1" applyAlignment="1">
      <alignment horizontal="center" vertical="center"/>
    </xf>
    <xf numFmtId="0" fontId="14" fillId="21" borderId="0" xfId="0" applyFont="1" applyFill="1" applyBorder="1" applyAlignment="1">
      <alignment horizontal="center" vertical="center"/>
    </xf>
    <xf numFmtId="0" fontId="14" fillId="21" borderId="0" xfId="0" applyFont="1" applyFill="1" applyAlignment="1">
      <alignment horizontal="center" vertical="center"/>
    </xf>
    <xf numFmtId="0" fontId="5" fillId="16" borderId="9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 wrapText="1"/>
    </xf>
    <xf numFmtId="0" fontId="9" fillId="16" borderId="8" xfId="0" applyFont="1" applyFill="1" applyBorder="1" applyAlignment="1">
      <alignment horizontal="center" vertical="center"/>
    </xf>
    <xf numFmtId="0" fontId="9" fillId="12" borderId="14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16" fontId="10" fillId="3" borderId="9" xfId="0" applyNumberFormat="1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9" fillId="15" borderId="14" xfId="0" applyFont="1" applyFill="1" applyBorder="1" applyAlignment="1">
      <alignment horizontal="center" vertical="center"/>
    </xf>
    <xf numFmtId="0" fontId="9" fillId="15" borderId="8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left" vertical="center" wrapText="1"/>
    </xf>
    <xf numFmtId="0" fontId="9" fillId="0" borderId="14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9" fillId="0" borderId="8" xfId="0" applyFont="1" applyBorder="1" applyAlignment="1">
      <alignment horizontal="left" vertical="center" wrapText="1"/>
    </xf>
    <xf numFmtId="0" fontId="13" fillId="5" borderId="0" xfId="0" applyFont="1" applyFill="1" applyBorder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5" fillId="19" borderId="9" xfId="0" applyFont="1" applyFill="1" applyBorder="1" applyAlignment="1">
      <alignment horizontal="center" vertical="center"/>
    </xf>
    <xf numFmtId="0" fontId="9" fillId="17" borderId="11" xfId="0" applyFont="1" applyFill="1" applyBorder="1" applyAlignment="1">
      <alignment horizontal="center" vertical="center" wrapText="1"/>
    </xf>
    <xf numFmtId="0" fontId="9" fillId="17" borderId="10" xfId="0" applyFont="1" applyFill="1" applyBorder="1" applyAlignment="1">
      <alignment horizontal="center" vertical="center"/>
    </xf>
    <xf numFmtId="0" fontId="9" fillId="0" borderId="15" xfId="0" applyFont="1" applyBorder="1" applyAlignment="1">
      <alignment horizontal="center" vertical="center" wrapText="1"/>
    </xf>
    <xf numFmtId="0" fontId="9" fillId="5" borderId="15" xfId="0" applyFont="1" applyFill="1" applyBorder="1" applyAlignment="1">
      <alignment horizontal="center" vertical="center"/>
    </xf>
    <xf numFmtId="0" fontId="9" fillId="10" borderId="9" xfId="0" applyFont="1" applyFill="1" applyBorder="1" applyAlignment="1">
      <alignment horizontal="center" vertical="center"/>
    </xf>
    <xf numFmtId="0" fontId="5" fillId="20" borderId="9" xfId="0" applyFont="1" applyFill="1" applyBorder="1" applyAlignment="1">
      <alignment horizontal="center" vertical="center"/>
    </xf>
    <xf numFmtId="0" fontId="9" fillId="10" borderId="14" xfId="0" applyFont="1" applyFill="1" applyBorder="1" applyAlignment="1">
      <alignment horizontal="center" vertical="center"/>
    </xf>
    <xf numFmtId="0" fontId="9" fillId="18" borderId="8" xfId="0" applyFont="1" applyFill="1" applyBorder="1" applyAlignment="1">
      <alignment horizontal="center" vertical="center"/>
    </xf>
    <xf numFmtId="0" fontId="5" fillId="13" borderId="9" xfId="0" applyFont="1" applyFill="1" applyBorder="1" applyAlignment="1">
      <alignment horizontal="center" vertical="center"/>
    </xf>
    <xf numFmtId="0" fontId="9" fillId="22" borderId="8" xfId="0" applyFont="1" applyFill="1" applyBorder="1" applyAlignment="1">
      <alignment horizontal="center" vertical="center"/>
    </xf>
    <xf numFmtId="0" fontId="9" fillId="12" borderId="10" xfId="0" applyFont="1" applyFill="1" applyBorder="1" applyAlignment="1">
      <alignment horizontal="center" vertical="center"/>
    </xf>
    <xf numFmtId="0" fontId="5" fillId="15" borderId="8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16" fontId="12" fillId="7" borderId="8" xfId="0" applyNumberFormat="1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left" vertical="center"/>
    </xf>
    <xf numFmtId="0" fontId="5" fillId="17" borderId="9" xfId="0" applyFont="1" applyFill="1" applyBorder="1" applyAlignment="1">
      <alignment horizontal="left" vertical="center" wrapText="1"/>
    </xf>
    <xf numFmtId="16" fontId="10" fillId="17" borderId="9" xfId="0" applyNumberFormat="1" applyFont="1" applyFill="1" applyBorder="1" applyAlignment="1">
      <alignment horizontal="center" vertical="center"/>
    </xf>
    <xf numFmtId="0" fontId="5" fillId="12" borderId="14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6" fontId="10" fillId="17" borderId="9" xfId="0" applyNumberFormat="1" applyFont="1" applyFill="1" applyBorder="1" applyAlignment="1">
      <alignment horizontal="center" vertical="center" wrapText="1"/>
    </xf>
    <xf numFmtId="0" fontId="14" fillId="5" borderId="0" xfId="0" applyFont="1" applyFill="1" applyBorder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9" fillId="5" borderId="9" xfId="0" applyFont="1" applyFill="1" applyBorder="1" applyAlignment="1">
      <alignment horizontal="left" vertical="center"/>
    </xf>
    <xf numFmtId="0" fontId="9" fillId="8" borderId="10" xfId="0" applyFont="1" applyFill="1" applyBorder="1" applyAlignment="1">
      <alignment horizontal="center" vertical="center"/>
    </xf>
    <xf numFmtId="0" fontId="5" fillId="23" borderId="9" xfId="0" applyFont="1" applyFill="1" applyBorder="1" applyAlignment="1">
      <alignment horizontal="center" vertical="center"/>
    </xf>
    <xf numFmtId="0" fontId="5" fillId="22" borderId="10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left" vertical="center"/>
    </xf>
    <xf numFmtId="16" fontId="12" fillId="7" borderId="10" xfId="0" applyNumberFormat="1" applyFont="1" applyFill="1" applyBorder="1" applyAlignment="1">
      <alignment horizontal="center" vertical="center"/>
    </xf>
    <xf numFmtId="0" fontId="9" fillId="0" borderId="8" xfId="0" applyFont="1" applyBorder="1" applyAlignment="1">
      <alignment horizontal="left" vertical="center"/>
    </xf>
    <xf numFmtId="0" fontId="5" fillId="17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9" fillId="20" borderId="9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9" fillId="19" borderId="14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9" fillId="16" borderId="9" xfId="0" applyFont="1" applyFill="1" applyBorder="1" applyAlignment="1">
      <alignment horizontal="left" vertical="center" wrapText="1"/>
    </xf>
    <xf numFmtId="0" fontId="5" fillId="10" borderId="8" xfId="0" applyFont="1" applyFill="1" applyBorder="1" applyAlignment="1">
      <alignment horizontal="center" vertical="center"/>
    </xf>
    <xf numFmtId="0" fontId="9" fillId="11" borderId="14" xfId="0" applyFont="1" applyFill="1" applyBorder="1" applyAlignment="1">
      <alignment horizontal="center" vertical="center"/>
    </xf>
    <xf numFmtId="0" fontId="9" fillId="17" borderId="9" xfId="0" applyFont="1" applyFill="1" applyBorder="1" applyAlignment="1">
      <alignment horizontal="left" vertical="center"/>
    </xf>
    <xf numFmtId="0" fontId="9" fillId="17" borderId="11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11" borderId="8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9" fillId="23" borderId="9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0" borderId="10" xfId="0" applyFont="1" applyFill="1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/>
    </xf>
    <xf numFmtId="16" fontId="12" fillId="9" borderId="0" xfId="0" applyNumberFormat="1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3" fillId="14" borderId="11" xfId="0" applyFont="1" applyFill="1" applyBorder="1" applyAlignment="1">
      <alignment horizontal="center" vertical="center"/>
    </xf>
    <xf numFmtId="0" fontId="13" fillId="14" borderId="9" xfId="0" applyFont="1" applyFill="1" applyBorder="1" applyAlignment="1">
      <alignment horizontal="center" vertical="center"/>
    </xf>
    <xf numFmtId="0" fontId="13" fillId="14" borderId="17" xfId="0" applyFont="1" applyFill="1" applyBorder="1" applyAlignment="1">
      <alignment horizontal="center" vertical="center"/>
    </xf>
    <xf numFmtId="0" fontId="13" fillId="14" borderId="8" xfId="0" applyFont="1" applyFill="1" applyBorder="1" applyAlignment="1">
      <alignment horizontal="center" vertical="center"/>
    </xf>
    <xf numFmtId="0" fontId="13" fillId="0" borderId="12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9" fillId="24" borderId="9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 wrapText="1"/>
    </xf>
    <xf numFmtId="0" fontId="13" fillId="5" borderId="11" xfId="0" applyFont="1" applyFill="1" applyBorder="1" applyAlignment="1">
      <alignment horizontal="center" vertical="center"/>
    </xf>
    <xf numFmtId="0" fontId="13" fillId="5" borderId="9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/>
    </xf>
    <xf numFmtId="0" fontId="13" fillId="5" borderId="10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16" fillId="6" borderId="9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left" vertical="center"/>
    </xf>
    <xf numFmtId="0" fontId="5" fillId="5" borderId="9" xfId="0" applyFont="1" applyFill="1" applyBorder="1" applyAlignment="1">
      <alignment horizontal="left" vertical="center"/>
    </xf>
    <xf numFmtId="0" fontId="17" fillId="0" borderId="9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left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17" fillId="6" borderId="9" xfId="0" applyFont="1" applyFill="1" applyBorder="1" applyAlignment="1">
      <alignment horizontal="center" vertical="center"/>
    </xf>
    <xf numFmtId="0" fontId="17" fillId="5" borderId="9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left" vertical="center" wrapText="1"/>
    </xf>
    <xf numFmtId="0" fontId="9" fillId="5" borderId="11" xfId="0" applyFont="1" applyFill="1" applyBorder="1" applyAlignment="1">
      <alignment horizontal="center" vertical="center" wrapText="1"/>
    </xf>
    <xf numFmtId="0" fontId="5" fillId="10" borderId="1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14" fontId="5" fillId="6" borderId="9" xfId="0" applyNumberFormat="1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14" fontId="5" fillId="0" borderId="9" xfId="0" applyNumberFormat="1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left" vertical="center" wrapText="1"/>
    </xf>
    <xf numFmtId="0" fontId="5" fillId="0" borderId="17" xfId="0" applyFont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9" fillId="23" borderId="10" xfId="0" applyFont="1" applyFill="1" applyBorder="1" applyAlignment="1">
      <alignment horizontal="center" vertical="center"/>
    </xf>
    <xf numFmtId="0" fontId="0" fillId="14" borderId="0" xfId="0" applyFont="1" applyFill="1" applyAlignment="1">
      <alignment horizontal="center" vertical="center"/>
    </xf>
    <xf numFmtId="0" fontId="9" fillId="11" borderId="9" xfId="0" applyFont="1" applyFill="1" applyBorder="1" applyAlignment="1">
      <alignment horizontal="center" vertical="center"/>
    </xf>
    <xf numFmtId="0" fontId="5" fillId="23" borderId="10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left" vertical="center"/>
    </xf>
    <xf numFmtId="0" fontId="5" fillId="0" borderId="16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left" vertical="center"/>
    </xf>
    <xf numFmtId="0" fontId="9" fillId="5" borderId="14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left" vertical="center"/>
    </xf>
    <xf numFmtId="0" fontId="5" fillId="0" borderId="10" xfId="0" applyFont="1" applyBorder="1" applyAlignment="1">
      <alignment horizontal="center" vertical="center"/>
    </xf>
    <xf numFmtId="0" fontId="9" fillId="0" borderId="8" xfId="0" applyFont="1" applyFill="1" applyBorder="1" applyAlignment="1">
      <alignment horizontal="left" vertical="center"/>
    </xf>
    <xf numFmtId="0" fontId="5" fillId="0" borderId="14" xfId="0" applyFont="1" applyFill="1" applyBorder="1" applyAlignment="1">
      <alignment horizontal="left" vertical="center"/>
    </xf>
    <xf numFmtId="0" fontId="5" fillId="5" borderId="10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164" fontId="5" fillId="5" borderId="9" xfId="1" applyNumberFormat="1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 vertical="center"/>
    </xf>
    <xf numFmtId="164" fontId="5" fillId="0" borderId="9" xfId="1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vertical="center"/>
    </xf>
    <xf numFmtId="0" fontId="5" fillId="0" borderId="12" xfId="0" applyFont="1" applyFill="1" applyBorder="1" applyAlignment="1">
      <alignment horizontal="center" vertical="center"/>
    </xf>
    <xf numFmtId="0" fontId="9" fillId="5" borderId="13" xfId="0" applyFont="1" applyFill="1" applyBorder="1" applyAlignment="1">
      <alignment horizontal="center" vertical="center"/>
    </xf>
    <xf numFmtId="14" fontId="5" fillId="5" borderId="9" xfId="0" applyNumberFormat="1" applyFont="1" applyFill="1" applyBorder="1" applyAlignment="1">
      <alignment horizontal="center" vertical="center"/>
    </xf>
    <xf numFmtId="0" fontId="9" fillId="20" borderId="14" xfId="0" applyFont="1" applyFill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19" fillId="0" borderId="18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8" fillId="0" borderId="20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18" fillId="5" borderId="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2" fillId="0" borderId="0" xfId="0" applyFont="1" applyFill="1" applyBorder="1" applyAlignment="1">
      <alignment horizontal="left" vertical="center"/>
    </xf>
    <xf numFmtId="0" fontId="0" fillId="15" borderId="24" xfId="0" applyFont="1" applyFill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3" fillId="0" borderId="9" xfId="0" applyFont="1" applyBorder="1" applyAlignment="1">
      <alignment vertical="center"/>
    </xf>
    <xf numFmtId="0" fontId="25" fillId="3" borderId="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left" vertical="center"/>
    </xf>
    <xf numFmtId="0" fontId="3" fillId="12" borderId="9" xfId="0" applyFont="1" applyFill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25" fillId="7" borderId="9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25" fillId="9" borderId="9" xfId="0" applyNumberFormat="1" applyFont="1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21" fillId="0" borderId="0" xfId="0" applyFont="1" applyBorder="1" applyAlignment="1">
      <alignment horizontal="left" vertical="center"/>
    </xf>
    <xf numFmtId="0" fontId="21" fillId="5" borderId="0" xfId="0" applyFont="1" applyFill="1" applyBorder="1" applyAlignment="1">
      <alignment horizontal="left" vertical="center"/>
    </xf>
    <xf numFmtId="0" fontId="0" fillId="4" borderId="9" xfId="0" applyFont="1" applyFill="1" applyBorder="1" applyAlignment="1">
      <alignment horizontal="center" vertical="center"/>
    </xf>
    <xf numFmtId="0" fontId="20" fillId="5" borderId="0" xfId="0" applyFont="1" applyFill="1" applyBorder="1" applyAlignment="1">
      <alignment horizontal="left" vertical="center"/>
    </xf>
    <xf numFmtId="0" fontId="11" fillId="19" borderId="9" xfId="0" applyFont="1" applyFill="1" applyBorder="1" applyAlignment="1">
      <alignment horizontal="center" vertical="center"/>
    </xf>
    <xf numFmtId="0" fontId="0" fillId="18" borderId="9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/>
    </xf>
    <xf numFmtId="0" fontId="0" fillId="13" borderId="9" xfId="0" applyFont="1" applyFill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0" fillId="20" borderId="9" xfId="0" applyFill="1" applyBorder="1" applyAlignment="1">
      <alignment horizontal="center" vertical="center"/>
    </xf>
    <xf numFmtId="0" fontId="23" fillId="0" borderId="27" xfId="0" applyFont="1" applyBorder="1" applyAlignment="1">
      <alignment horizontal="left" vertical="center"/>
    </xf>
    <xf numFmtId="0" fontId="23" fillId="0" borderId="9" xfId="0" applyFont="1" applyBorder="1" applyAlignment="1">
      <alignment horizontal="left" vertical="center"/>
    </xf>
    <xf numFmtId="0" fontId="0" fillId="2" borderId="9" xfId="0" applyFont="1" applyFill="1" applyBorder="1" applyAlignment="1">
      <alignment horizontal="center" vertical="center"/>
    </xf>
    <xf numFmtId="0" fontId="11" fillId="11" borderId="9" xfId="0" applyFont="1" applyFill="1" applyBorder="1" applyAlignment="1">
      <alignment horizontal="center" vertical="center"/>
    </xf>
    <xf numFmtId="0" fontId="23" fillId="0" borderId="9" xfId="0" applyFont="1" applyFill="1" applyBorder="1" applyAlignment="1">
      <alignment vertical="center"/>
    </xf>
    <xf numFmtId="0" fontId="25" fillId="17" borderId="9" xfId="0" applyNumberFormat="1" applyFont="1" applyFill="1" applyBorder="1" applyAlignment="1">
      <alignment horizontal="center" vertical="center"/>
    </xf>
    <xf numFmtId="0" fontId="11" fillId="22" borderId="9" xfId="0" applyFont="1" applyFill="1" applyBorder="1" applyAlignment="1">
      <alignment horizontal="center" vertical="center"/>
    </xf>
    <xf numFmtId="0" fontId="25" fillId="0" borderId="9" xfId="0" applyNumberFormat="1" applyFont="1" applyFill="1" applyBorder="1" applyAlignment="1">
      <alignment horizontal="center" vertical="center"/>
    </xf>
    <xf numFmtId="0" fontId="0" fillId="23" borderId="9" xfId="0" applyFill="1" applyBorder="1" applyAlignment="1">
      <alignment horizontal="center" vertical="center"/>
    </xf>
    <xf numFmtId="0" fontId="23" fillId="0" borderId="31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3" fillId="0" borderId="0" xfId="0" applyFont="1" applyBorder="1" applyAlignment="1">
      <alignment horizontal="left" vertical="center"/>
    </xf>
    <xf numFmtId="0" fontId="24" fillId="0" borderId="0" xfId="0" applyFont="1" applyBorder="1" applyAlignment="1">
      <alignment horizontal="center" vertical="center"/>
    </xf>
    <xf numFmtId="0" fontId="5" fillId="0" borderId="0" xfId="0" applyFont="1"/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center"/>
    </xf>
    <xf numFmtId="16" fontId="5" fillId="0" borderId="0" xfId="0" applyNumberFormat="1" applyFont="1"/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0" fontId="23" fillId="0" borderId="26" xfId="0" applyFont="1" applyBorder="1" applyAlignment="1">
      <alignment horizontal="left" vertical="center"/>
    </xf>
    <xf numFmtId="0" fontId="23" fillId="0" borderId="16" xfId="0" applyFont="1" applyBorder="1" applyAlignment="1">
      <alignment horizontal="left" vertical="center"/>
    </xf>
    <xf numFmtId="0" fontId="23" fillId="0" borderId="11" xfId="0" applyFont="1" applyBorder="1" applyAlignment="1">
      <alignment horizontal="left" vertical="center"/>
    </xf>
    <xf numFmtId="0" fontId="23" fillId="0" borderId="28" xfId="0" applyFont="1" applyBorder="1" applyAlignment="1">
      <alignment horizontal="center" vertical="center"/>
    </xf>
    <xf numFmtId="0" fontId="23" fillId="0" borderId="29" xfId="0" applyFont="1" applyBorder="1" applyAlignment="1">
      <alignment horizontal="center" vertical="center"/>
    </xf>
    <xf numFmtId="0" fontId="23" fillId="0" borderId="30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8" fillId="5" borderId="9" xfId="0" applyFont="1" applyFill="1" applyBorder="1" applyAlignment="1">
      <alignment horizontal="center" vertical="center"/>
    </xf>
    <xf numFmtId="0" fontId="23" fillId="0" borderId="21" xfId="0" applyFont="1" applyBorder="1" applyAlignment="1">
      <alignment horizontal="left" vertical="center"/>
    </xf>
    <xf numFmtId="0" fontId="23" fillId="0" borderId="22" xfId="0" applyFont="1" applyBorder="1" applyAlignment="1">
      <alignment horizontal="left" vertical="center"/>
    </xf>
    <xf numFmtId="0" fontId="23" fillId="0" borderId="23" xfId="0" applyFont="1" applyBorder="1" applyAlignment="1">
      <alignment horizontal="left" vertical="center"/>
    </xf>
    <xf numFmtId="0" fontId="26" fillId="0" borderId="26" xfId="0" applyFont="1" applyBorder="1" applyAlignment="1">
      <alignment horizontal="left" vertical="center"/>
    </xf>
    <xf numFmtId="0" fontId="26" fillId="0" borderId="16" xfId="0" applyFont="1" applyBorder="1" applyAlignment="1">
      <alignment horizontal="left" vertical="center"/>
    </xf>
    <xf numFmtId="0" fontId="26" fillId="0" borderId="11" xfId="0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482"/>
  <sheetViews>
    <sheetView tabSelected="1" zoomScale="115" zoomScaleNormal="115" zoomScaleSheetLayoutView="115" workbookViewId="0">
      <pane ySplit="6" topLeftCell="A7" activePane="bottomLeft" state="frozen"/>
      <selection activeCell="B142" sqref="B142"/>
      <selection pane="bottomLeft" activeCell="Q448" sqref="Q448"/>
    </sheetView>
  </sheetViews>
  <sheetFormatPr defaultRowHeight="12" customHeight="1" x14ac:dyDescent="0.2"/>
  <cols>
    <col min="1" max="1" width="4.140625" style="3" customWidth="1"/>
    <col min="2" max="2" width="7" style="5" customWidth="1"/>
    <col min="3" max="3" width="5.5703125" style="5" customWidth="1"/>
    <col min="4" max="4" width="11.5703125" style="4" bestFit="1" customWidth="1"/>
    <col min="5" max="5" width="11.7109375" style="4" customWidth="1"/>
    <col min="6" max="6" width="19" style="343" customWidth="1"/>
    <col min="7" max="7" width="8.5703125" style="345" customWidth="1"/>
    <col min="8" max="8" width="6.28515625" style="345" customWidth="1"/>
    <col min="9" max="9" width="6.42578125" style="345" hidden="1" customWidth="1"/>
    <col min="10" max="10" width="5.28515625" style="345" customWidth="1"/>
    <col min="11" max="11" width="21" style="343" customWidth="1"/>
    <col min="12" max="12" width="10.5703125" style="4" customWidth="1"/>
    <col min="13" max="13" width="8.140625" style="4" customWidth="1"/>
    <col min="14" max="15" width="8.7109375" style="4" customWidth="1"/>
    <col min="16" max="16" width="9.140625" style="4" customWidth="1"/>
    <col min="17" max="17" width="6.7109375" style="4" customWidth="1"/>
    <col min="18" max="18" width="7.85546875" style="4" customWidth="1"/>
    <col min="19" max="19" width="8.140625" style="4" customWidth="1"/>
    <col min="20" max="20" width="9" style="4" customWidth="1"/>
    <col min="21" max="21" width="16.5703125" style="4" customWidth="1"/>
    <col min="22" max="22" width="13.5703125" style="1" bestFit="1" customWidth="1"/>
    <col min="23" max="23" width="9.140625" style="2"/>
    <col min="24" max="27" width="9.140625" style="3"/>
    <col min="28" max="59" width="9.140625" style="2"/>
    <col min="60" max="16384" width="9.140625" style="4"/>
  </cols>
  <sheetData>
    <row r="1" spans="1:59" ht="12" customHeight="1" x14ac:dyDescent="0.25">
      <c r="A1" s="355" t="s">
        <v>0</v>
      </c>
      <c r="B1" s="355"/>
      <c r="C1" s="355"/>
      <c r="D1" s="355"/>
      <c r="E1" s="355"/>
      <c r="F1" s="355"/>
      <c r="G1" s="355"/>
      <c r="H1" s="355"/>
      <c r="I1" s="355"/>
      <c r="J1" s="355"/>
      <c r="K1" s="355"/>
      <c r="L1" s="355"/>
      <c r="M1" s="355"/>
      <c r="N1" s="355"/>
      <c r="O1" s="355"/>
      <c r="P1" s="355"/>
      <c r="Q1" s="355"/>
      <c r="R1" s="355"/>
      <c r="S1" s="355"/>
      <c r="T1" s="355"/>
      <c r="U1" s="356"/>
    </row>
    <row r="2" spans="1:59" ht="15" customHeight="1" x14ac:dyDescent="0.25">
      <c r="A2" s="355"/>
      <c r="B2" s="355"/>
      <c r="C2" s="355"/>
      <c r="D2" s="355"/>
      <c r="E2" s="355"/>
      <c r="F2" s="355"/>
      <c r="G2" s="355"/>
      <c r="H2" s="355"/>
      <c r="I2" s="355"/>
      <c r="J2" s="355"/>
      <c r="K2" s="355"/>
      <c r="L2" s="355"/>
      <c r="M2" s="355"/>
      <c r="N2" s="355"/>
      <c r="O2" s="355"/>
      <c r="P2" s="355"/>
      <c r="Q2" s="355"/>
      <c r="R2" s="355"/>
      <c r="S2" s="355"/>
      <c r="T2" s="355"/>
      <c r="U2" s="356"/>
    </row>
    <row r="3" spans="1:59" ht="6.75" customHeight="1" x14ac:dyDescent="0.25">
      <c r="F3" s="6"/>
      <c r="G3" s="7"/>
      <c r="H3" s="7"/>
      <c r="I3" s="7"/>
      <c r="J3" s="7"/>
      <c r="K3" s="8"/>
    </row>
    <row r="4" spans="1:59" ht="28.5" x14ac:dyDescent="0.25">
      <c r="A4" s="357" t="s">
        <v>1</v>
      </c>
      <c r="B4" s="357"/>
      <c r="C4" s="357"/>
      <c r="D4" s="357"/>
      <c r="E4" s="357"/>
      <c r="F4" s="357"/>
      <c r="G4" s="357"/>
      <c r="H4" s="357"/>
      <c r="I4" s="357"/>
      <c r="J4" s="357"/>
      <c r="K4" s="357"/>
      <c r="L4" s="357"/>
      <c r="M4" s="357"/>
      <c r="N4" s="357"/>
      <c r="O4" s="357"/>
      <c r="P4" s="357"/>
      <c r="Q4" s="357"/>
      <c r="R4" s="357"/>
      <c r="S4" s="357"/>
      <c r="T4" s="357"/>
      <c r="U4" s="358"/>
    </row>
    <row r="5" spans="1:59" ht="8.25" customHeight="1" thickBot="1" x14ac:dyDescent="0.3">
      <c r="F5" s="6"/>
      <c r="G5" s="7"/>
      <c r="H5" s="7"/>
      <c r="I5" s="7"/>
      <c r="J5" s="7"/>
      <c r="K5" s="8"/>
    </row>
    <row r="6" spans="1:59" s="18" customFormat="1" ht="36.75" customHeight="1" thickBot="1" x14ac:dyDescent="0.3">
      <c r="A6" s="9" t="s">
        <v>2</v>
      </c>
      <c r="B6" s="10" t="s">
        <v>3</v>
      </c>
      <c r="C6" s="11" t="s">
        <v>4</v>
      </c>
      <c r="D6" s="12" t="s">
        <v>5</v>
      </c>
      <c r="E6" s="12" t="s">
        <v>6</v>
      </c>
      <c r="F6" s="12" t="s">
        <v>7</v>
      </c>
      <c r="G6" s="13" t="s">
        <v>8</v>
      </c>
      <c r="H6" s="10" t="s">
        <v>9</v>
      </c>
      <c r="I6" s="14" t="s">
        <v>10</v>
      </c>
      <c r="J6" s="14" t="s">
        <v>11</v>
      </c>
      <c r="K6" s="15" t="s">
        <v>12</v>
      </c>
      <c r="L6" s="13" t="s">
        <v>13</v>
      </c>
      <c r="M6" s="10" t="s">
        <v>14</v>
      </c>
      <c r="N6" s="10" t="s">
        <v>15</v>
      </c>
      <c r="O6" s="10" t="s">
        <v>16</v>
      </c>
      <c r="P6" s="10" t="s">
        <v>17</v>
      </c>
      <c r="Q6" s="10" t="s">
        <v>18</v>
      </c>
      <c r="R6" s="10" t="s">
        <v>19</v>
      </c>
      <c r="S6" s="10" t="s">
        <v>20</v>
      </c>
      <c r="T6" s="10" t="s">
        <v>21</v>
      </c>
      <c r="U6" s="11" t="s">
        <v>22</v>
      </c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</row>
    <row r="7" spans="1:59" s="27" customFormat="1" ht="12" customHeight="1" x14ac:dyDescent="0.25">
      <c r="A7" s="19">
        <v>1</v>
      </c>
      <c r="B7" s="20">
        <v>2</v>
      </c>
      <c r="C7" s="19" t="s">
        <v>23</v>
      </c>
      <c r="D7" s="21" t="s">
        <v>24</v>
      </c>
      <c r="E7" s="22">
        <v>1270201017</v>
      </c>
      <c r="F7" s="23" t="s">
        <v>25</v>
      </c>
      <c r="G7" s="19" t="s">
        <v>26</v>
      </c>
      <c r="H7" s="19"/>
      <c r="I7" s="19" t="s">
        <v>27</v>
      </c>
      <c r="J7" s="19" t="s">
        <v>28</v>
      </c>
      <c r="K7" s="24" t="s">
        <v>29</v>
      </c>
      <c r="L7" s="25">
        <v>9451626575</v>
      </c>
      <c r="M7" s="19">
        <v>102500</v>
      </c>
      <c r="N7" s="19">
        <v>157500</v>
      </c>
      <c r="O7" s="19">
        <v>102500</v>
      </c>
      <c r="P7" s="19">
        <v>55000</v>
      </c>
      <c r="Q7" s="19"/>
      <c r="R7" s="19">
        <f>SUM(O7:Q7)</f>
        <v>157500</v>
      </c>
      <c r="S7" s="19"/>
      <c r="T7" s="19">
        <f>(N7-R7-S7)</f>
        <v>0</v>
      </c>
      <c r="U7" s="26" t="s">
        <v>30</v>
      </c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</row>
    <row r="8" spans="1:59" customFormat="1" ht="12" customHeight="1" x14ac:dyDescent="0.25">
      <c r="A8" s="29">
        <v>2</v>
      </c>
      <c r="B8" s="30">
        <v>3</v>
      </c>
      <c r="C8" s="31" t="s">
        <v>23</v>
      </c>
      <c r="D8" s="32" t="s">
        <v>31</v>
      </c>
      <c r="E8" s="33">
        <v>1210411009</v>
      </c>
      <c r="F8" s="34" t="s">
        <v>32</v>
      </c>
      <c r="G8" s="31" t="s">
        <v>33</v>
      </c>
      <c r="H8" s="31" t="s">
        <v>34</v>
      </c>
      <c r="I8" s="31" t="s">
        <v>35</v>
      </c>
      <c r="J8" s="31" t="s">
        <v>36</v>
      </c>
      <c r="K8" s="35" t="s">
        <v>37</v>
      </c>
      <c r="L8" s="33">
        <v>8081144070</v>
      </c>
      <c r="M8" s="31">
        <v>122500</v>
      </c>
      <c r="N8" s="31">
        <v>122500</v>
      </c>
      <c r="O8" s="31">
        <v>50000</v>
      </c>
      <c r="P8" s="36"/>
      <c r="Q8" s="36"/>
      <c r="R8" s="19">
        <f t="shared" ref="R8" si="0">SUM(O8:Q8)</f>
        <v>50000</v>
      </c>
      <c r="S8" s="19"/>
      <c r="T8" s="37">
        <f t="shared" ref="T8:T71" si="1">(N8-R8-S8)</f>
        <v>72500</v>
      </c>
      <c r="U8" s="38">
        <v>41289</v>
      </c>
    </row>
    <row r="9" spans="1:59" s="48" customFormat="1" ht="12" customHeight="1" x14ac:dyDescent="0.25">
      <c r="A9" s="19">
        <v>3</v>
      </c>
      <c r="B9" s="39">
        <v>4</v>
      </c>
      <c r="C9" s="40" t="s">
        <v>23</v>
      </c>
      <c r="D9" s="41" t="s">
        <v>38</v>
      </c>
      <c r="E9" s="33">
        <v>1210111073</v>
      </c>
      <c r="F9" s="34" t="s">
        <v>39</v>
      </c>
      <c r="G9" s="31" t="s">
        <v>33</v>
      </c>
      <c r="H9" s="31" t="s">
        <v>40</v>
      </c>
      <c r="I9" s="31" t="s">
        <v>35</v>
      </c>
      <c r="J9" s="31" t="s">
        <v>28</v>
      </c>
      <c r="K9" s="35" t="s">
        <v>41</v>
      </c>
      <c r="L9" s="42">
        <v>8808993836</v>
      </c>
      <c r="M9" s="31">
        <v>122500</v>
      </c>
      <c r="N9" s="31">
        <v>122500</v>
      </c>
      <c r="O9" s="31">
        <v>122500</v>
      </c>
      <c r="P9" s="36"/>
      <c r="Q9" s="36"/>
      <c r="R9" s="19">
        <f t="shared" ref="R9:R72" si="2">SUM(O9:Q9)</f>
        <v>122500</v>
      </c>
      <c r="S9" s="19"/>
      <c r="T9" s="43">
        <f t="shared" si="1"/>
        <v>0</v>
      </c>
      <c r="U9" s="44" t="s">
        <v>30</v>
      </c>
      <c r="V9" s="45"/>
      <c r="W9" s="45"/>
      <c r="X9" s="45"/>
      <c r="Y9" s="45"/>
      <c r="Z9" s="45"/>
      <c r="AA9" s="45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7"/>
      <c r="AR9" s="47"/>
      <c r="AS9" s="47"/>
      <c r="AT9" s="47"/>
      <c r="AU9" s="47"/>
      <c r="AV9" s="47"/>
    </row>
    <row r="10" spans="1:59" s="53" customFormat="1" ht="12" customHeight="1" x14ac:dyDescent="0.25">
      <c r="A10" s="29">
        <v>4</v>
      </c>
      <c r="B10" s="49">
        <v>6</v>
      </c>
      <c r="C10" s="43" t="s">
        <v>23</v>
      </c>
      <c r="D10" s="41" t="s">
        <v>42</v>
      </c>
      <c r="E10" s="33">
        <v>1210511021</v>
      </c>
      <c r="F10" s="50" t="s">
        <v>43</v>
      </c>
      <c r="G10" s="51" t="s">
        <v>33</v>
      </c>
      <c r="H10" s="52" t="s">
        <v>44</v>
      </c>
      <c r="I10" s="43" t="s">
        <v>35</v>
      </c>
      <c r="J10" s="43" t="s">
        <v>36</v>
      </c>
      <c r="K10" s="35" t="s">
        <v>45</v>
      </c>
      <c r="L10" s="33">
        <v>9451403977</v>
      </c>
      <c r="M10" s="43">
        <v>122500</v>
      </c>
      <c r="N10" s="43">
        <v>137500</v>
      </c>
      <c r="O10" s="43">
        <v>112500</v>
      </c>
      <c r="P10" s="43"/>
      <c r="Q10" s="43">
        <v>15000</v>
      </c>
      <c r="R10" s="19">
        <f t="shared" si="2"/>
        <v>127500</v>
      </c>
      <c r="S10" s="19">
        <v>10000</v>
      </c>
      <c r="T10" s="52">
        <f t="shared" si="1"/>
        <v>0</v>
      </c>
      <c r="U10" s="44" t="s">
        <v>30</v>
      </c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</row>
    <row r="11" spans="1:59" s="5" customFormat="1" ht="12" customHeight="1" x14ac:dyDescent="0.25">
      <c r="A11" s="19">
        <v>5</v>
      </c>
      <c r="B11" s="55">
        <v>8</v>
      </c>
      <c r="C11" s="40" t="s">
        <v>23</v>
      </c>
      <c r="D11" s="33" t="s">
        <v>46</v>
      </c>
      <c r="E11" s="33">
        <v>1210511013</v>
      </c>
      <c r="F11" s="35" t="s">
        <v>47</v>
      </c>
      <c r="G11" s="33" t="s">
        <v>33</v>
      </c>
      <c r="H11" s="33" t="s">
        <v>44</v>
      </c>
      <c r="I11" s="31" t="s">
        <v>35</v>
      </c>
      <c r="J11" s="31" t="s">
        <v>36</v>
      </c>
      <c r="K11" s="56" t="s">
        <v>48</v>
      </c>
      <c r="L11" s="57">
        <v>9452881600</v>
      </c>
      <c r="M11" s="31">
        <v>122500</v>
      </c>
      <c r="N11" s="31">
        <v>122500</v>
      </c>
      <c r="O11" s="31">
        <v>47000</v>
      </c>
      <c r="P11" s="36"/>
      <c r="Q11" s="36"/>
      <c r="R11" s="19">
        <f t="shared" si="2"/>
        <v>47000</v>
      </c>
      <c r="S11" s="19"/>
      <c r="T11" s="43">
        <f t="shared" si="1"/>
        <v>75500</v>
      </c>
      <c r="U11" s="38">
        <v>41284</v>
      </c>
      <c r="V11" s="53"/>
      <c r="W11" s="53"/>
      <c r="X11" s="53"/>
      <c r="Y11" s="53"/>
      <c r="Z11" s="53"/>
      <c r="AA11" s="53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8"/>
      <c r="AR11" s="58"/>
      <c r="AS11" s="58"/>
      <c r="AT11" s="58"/>
      <c r="AU11" s="58"/>
      <c r="AV11" s="58"/>
    </row>
    <row r="12" spans="1:59" s="5" customFormat="1" ht="12" customHeight="1" x14ac:dyDescent="0.25">
      <c r="A12" s="29">
        <v>6</v>
      </c>
      <c r="B12" s="59">
        <v>10</v>
      </c>
      <c r="C12" s="31" t="s">
        <v>23</v>
      </c>
      <c r="D12" s="33" t="s">
        <v>49</v>
      </c>
      <c r="E12" s="33">
        <v>1210111045</v>
      </c>
      <c r="F12" s="35" t="s">
        <v>50</v>
      </c>
      <c r="G12" s="33" t="s">
        <v>33</v>
      </c>
      <c r="H12" s="33" t="s">
        <v>40</v>
      </c>
      <c r="I12" s="31" t="s">
        <v>27</v>
      </c>
      <c r="J12" s="31" t="s">
        <v>36</v>
      </c>
      <c r="K12" s="60" t="s">
        <v>51</v>
      </c>
      <c r="L12" s="61">
        <v>9837006853</v>
      </c>
      <c r="M12" s="31">
        <v>122500</v>
      </c>
      <c r="N12" s="31">
        <v>177500</v>
      </c>
      <c r="O12" s="31">
        <v>122500</v>
      </c>
      <c r="P12" s="31">
        <v>55000</v>
      </c>
      <c r="Q12" s="43"/>
      <c r="R12" s="19">
        <f t="shared" si="2"/>
        <v>177500</v>
      </c>
      <c r="S12" s="19"/>
      <c r="T12" s="19">
        <f t="shared" si="1"/>
        <v>0</v>
      </c>
      <c r="U12" s="44" t="s">
        <v>30</v>
      </c>
      <c r="V12" s="53"/>
      <c r="W12" s="53"/>
      <c r="X12" s="53"/>
      <c r="Y12" s="53"/>
      <c r="Z12" s="53"/>
      <c r="AA12" s="53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8"/>
      <c r="AR12" s="58"/>
      <c r="AS12" s="58"/>
      <c r="AT12" s="58"/>
      <c r="AU12" s="58"/>
      <c r="AV12" s="58"/>
    </row>
    <row r="13" spans="1:59" s="27" customFormat="1" ht="12" customHeight="1" x14ac:dyDescent="0.25">
      <c r="A13" s="19">
        <v>7</v>
      </c>
      <c r="B13" s="62">
        <v>16</v>
      </c>
      <c r="C13" s="43" t="s">
        <v>23</v>
      </c>
      <c r="D13" s="33" t="s">
        <v>52</v>
      </c>
      <c r="E13" s="33">
        <v>1270211008</v>
      </c>
      <c r="F13" s="35" t="s">
        <v>53</v>
      </c>
      <c r="G13" s="33" t="s">
        <v>54</v>
      </c>
      <c r="H13" s="33"/>
      <c r="I13" s="43" t="s">
        <v>35</v>
      </c>
      <c r="J13" s="43" t="s">
        <v>28</v>
      </c>
      <c r="K13" s="63" t="s">
        <v>55</v>
      </c>
      <c r="L13" s="31">
        <v>8127026363</v>
      </c>
      <c r="M13" s="43">
        <v>83000</v>
      </c>
      <c r="N13" s="43">
        <v>138000</v>
      </c>
      <c r="O13" s="43">
        <v>83000</v>
      </c>
      <c r="P13" s="43">
        <v>55000</v>
      </c>
      <c r="Q13" s="43"/>
      <c r="R13" s="19">
        <f t="shared" si="2"/>
        <v>138000</v>
      </c>
      <c r="S13" s="19"/>
      <c r="T13" s="64">
        <f t="shared" si="1"/>
        <v>0</v>
      </c>
      <c r="U13" s="44" t="s">
        <v>30</v>
      </c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</row>
    <row r="14" spans="1:59" s="48" customFormat="1" ht="12" customHeight="1" x14ac:dyDescent="0.25">
      <c r="A14" s="29">
        <v>8</v>
      </c>
      <c r="B14" s="65">
        <v>17</v>
      </c>
      <c r="C14" s="31" t="s">
        <v>23</v>
      </c>
      <c r="D14" s="33" t="s">
        <v>56</v>
      </c>
      <c r="E14" s="33">
        <v>1270301009</v>
      </c>
      <c r="F14" s="35" t="s">
        <v>57</v>
      </c>
      <c r="G14" s="33" t="s">
        <v>58</v>
      </c>
      <c r="H14" s="33"/>
      <c r="I14" s="31" t="s">
        <v>35</v>
      </c>
      <c r="J14" s="31" t="s">
        <v>36</v>
      </c>
      <c r="K14" s="63" t="s">
        <v>59</v>
      </c>
      <c r="L14" s="31">
        <v>9125446636</v>
      </c>
      <c r="M14" s="31">
        <v>97500</v>
      </c>
      <c r="N14" s="31">
        <v>112500</v>
      </c>
      <c r="O14" s="31">
        <v>97500</v>
      </c>
      <c r="P14" s="43"/>
      <c r="Q14" s="43">
        <v>15000</v>
      </c>
      <c r="R14" s="19">
        <f t="shared" si="2"/>
        <v>112500</v>
      </c>
      <c r="S14" s="19"/>
      <c r="T14" s="43">
        <f t="shared" si="1"/>
        <v>0</v>
      </c>
      <c r="U14" s="44" t="s">
        <v>30</v>
      </c>
      <c r="V14" s="45"/>
      <c r="W14" s="45"/>
      <c r="X14" s="45"/>
      <c r="Y14" s="45"/>
      <c r="Z14" s="45"/>
      <c r="AA14" s="45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7"/>
      <c r="AR14" s="47"/>
      <c r="AS14" s="47"/>
      <c r="AT14" s="47"/>
      <c r="AU14" s="47"/>
      <c r="AV14" s="47"/>
    </row>
    <row r="15" spans="1:59" customFormat="1" ht="12" customHeight="1" x14ac:dyDescent="0.25">
      <c r="A15" s="19">
        <v>9</v>
      </c>
      <c r="B15" s="55">
        <v>18</v>
      </c>
      <c r="C15" s="40" t="s">
        <v>23</v>
      </c>
      <c r="D15" s="33" t="s">
        <v>60</v>
      </c>
      <c r="E15" s="33">
        <v>1210511070</v>
      </c>
      <c r="F15" s="35" t="s">
        <v>61</v>
      </c>
      <c r="G15" s="33" t="s">
        <v>33</v>
      </c>
      <c r="H15" s="33" t="s">
        <v>44</v>
      </c>
      <c r="I15" s="31" t="s">
        <v>35</v>
      </c>
      <c r="J15" s="31" t="s">
        <v>28</v>
      </c>
      <c r="K15" s="60" t="s">
        <v>62</v>
      </c>
      <c r="L15" s="66">
        <v>9005638989</v>
      </c>
      <c r="M15" s="31">
        <v>122500</v>
      </c>
      <c r="N15" s="31">
        <v>177500</v>
      </c>
      <c r="O15" s="31">
        <v>112500</v>
      </c>
      <c r="P15" s="31">
        <v>55000</v>
      </c>
      <c r="Q15" s="43"/>
      <c r="R15" s="19">
        <f t="shared" si="2"/>
        <v>167500</v>
      </c>
      <c r="S15" s="19">
        <v>10000</v>
      </c>
      <c r="T15" s="43">
        <f t="shared" si="1"/>
        <v>0</v>
      </c>
      <c r="U15" s="44" t="s">
        <v>30</v>
      </c>
    </row>
    <row r="16" spans="1:59" s="45" customFormat="1" ht="12" customHeight="1" x14ac:dyDescent="0.25">
      <c r="A16" s="29">
        <v>10</v>
      </c>
      <c r="B16" s="49">
        <v>19</v>
      </c>
      <c r="C16" s="43" t="s">
        <v>23</v>
      </c>
      <c r="D16" s="33" t="s">
        <v>63</v>
      </c>
      <c r="E16" s="33">
        <v>1210511019</v>
      </c>
      <c r="F16" s="35" t="s">
        <v>64</v>
      </c>
      <c r="G16" s="33" t="s">
        <v>33</v>
      </c>
      <c r="H16" s="33" t="s">
        <v>44</v>
      </c>
      <c r="I16" s="43" t="s">
        <v>35</v>
      </c>
      <c r="J16" s="43" t="s">
        <v>36</v>
      </c>
      <c r="K16" s="60" t="s">
        <v>65</v>
      </c>
      <c r="L16" s="61">
        <v>9450397110</v>
      </c>
      <c r="M16" s="31">
        <v>122500</v>
      </c>
      <c r="N16" s="31">
        <v>137500</v>
      </c>
      <c r="O16" s="43">
        <v>122500</v>
      </c>
      <c r="P16" s="43"/>
      <c r="Q16" s="43">
        <v>15000</v>
      </c>
      <c r="R16" s="19">
        <f t="shared" si="2"/>
        <v>137500</v>
      </c>
      <c r="S16" s="19"/>
      <c r="T16" s="43">
        <f t="shared" si="1"/>
        <v>0</v>
      </c>
      <c r="U16" s="44" t="s">
        <v>30</v>
      </c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</row>
    <row r="17" spans="1:48" s="48" customFormat="1" ht="12" customHeight="1" x14ac:dyDescent="0.25">
      <c r="A17" s="19">
        <v>11</v>
      </c>
      <c r="B17" s="67">
        <v>23</v>
      </c>
      <c r="C17" s="31" t="s">
        <v>23</v>
      </c>
      <c r="D17" s="33" t="s">
        <v>66</v>
      </c>
      <c r="E17" s="33">
        <v>1210211088</v>
      </c>
      <c r="F17" s="35" t="s">
        <v>67</v>
      </c>
      <c r="G17" s="33" t="s">
        <v>33</v>
      </c>
      <c r="H17" s="33" t="s">
        <v>68</v>
      </c>
      <c r="I17" s="31" t="s">
        <v>35</v>
      </c>
      <c r="J17" s="31" t="s">
        <v>36</v>
      </c>
      <c r="K17" s="60" t="s">
        <v>69</v>
      </c>
      <c r="L17" s="61">
        <v>8090288061</v>
      </c>
      <c r="M17" s="31">
        <v>122500</v>
      </c>
      <c r="N17" s="31">
        <v>137500</v>
      </c>
      <c r="O17" s="31">
        <v>122500</v>
      </c>
      <c r="P17" s="31"/>
      <c r="Q17" s="43">
        <v>15000</v>
      </c>
      <c r="R17" s="19">
        <f t="shared" si="2"/>
        <v>137500</v>
      </c>
      <c r="S17" s="19"/>
      <c r="T17" s="43">
        <f t="shared" si="1"/>
        <v>0</v>
      </c>
      <c r="U17" s="44" t="s">
        <v>30</v>
      </c>
      <c r="V17" s="45"/>
      <c r="W17" s="45"/>
      <c r="X17" s="45"/>
      <c r="Y17" s="45"/>
      <c r="Z17" s="45"/>
      <c r="AA17" s="45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7"/>
      <c r="AR17" s="47"/>
      <c r="AS17" s="47"/>
      <c r="AT17" s="47"/>
      <c r="AU17" s="47"/>
      <c r="AV17" s="47"/>
    </row>
    <row r="18" spans="1:48" s="48" customFormat="1" ht="12" customHeight="1" x14ac:dyDescent="0.25">
      <c r="A18" s="29">
        <v>12</v>
      </c>
      <c r="B18" s="68">
        <v>24</v>
      </c>
      <c r="C18" s="31" t="s">
        <v>23</v>
      </c>
      <c r="D18" s="33" t="s">
        <v>70</v>
      </c>
      <c r="E18" s="33">
        <v>1210511069</v>
      </c>
      <c r="F18" s="35" t="s">
        <v>71</v>
      </c>
      <c r="G18" s="33" t="s">
        <v>33</v>
      </c>
      <c r="H18" s="33" t="s">
        <v>44</v>
      </c>
      <c r="I18" s="31" t="s">
        <v>35</v>
      </c>
      <c r="J18" s="31" t="s">
        <v>36</v>
      </c>
      <c r="K18" s="60" t="s">
        <v>72</v>
      </c>
      <c r="L18" s="61">
        <v>8960259192</v>
      </c>
      <c r="M18" s="31">
        <v>122500</v>
      </c>
      <c r="N18" s="31">
        <v>122500</v>
      </c>
      <c r="O18" s="31">
        <v>122500</v>
      </c>
      <c r="P18" s="36"/>
      <c r="Q18" s="36"/>
      <c r="R18" s="19">
        <f t="shared" si="2"/>
        <v>122500</v>
      </c>
      <c r="S18" s="19"/>
      <c r="T18" s="37">
        <f t="shared" si="1"/>
        <v>0</v>
      </c>
      <c r="U18" s="44" t="s">
        <v>30</v>
      </c>
      <c r="V18" s="45"/>
      <c r="W18" s="45"/>
      <c r="X18" s="45"/>
      <c r="Y18" s="45"/>
      <c r="Z18" s="45"/>
      <c r="AA18" s="45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7"/>
      <c r="AR18" s="47"/>
      <c r="AS18" s="47"/>
      <c r="AT18" s="47"/>
      <c r="AU18" s="47"/>
      <c r="AV18" s="47"/>
    </row>
    <row r="19" spans="1:48" s="48" customFormat="1" ht="12" customHeight="1" x14ac:dyDescent="0.25">
      <c r="A19" s="19">
        <v>13</v>
      </c>
      <c r="B19" s="69">
        <v>25</v>
      </c>
      <c r="C19" s="40" t="s">
        <v>23</v>
      </c>
      <c r="D19" s="33" t="s">
        <v>73</v>
      </c>
      <c r="E19" s="33">
        <v>1210411027</v>
      </c>
      <c r="F19" s="35" t="s">
        <v>74</v>
      </c>
      <c r="G19" s="33" t="s">
        <v>33</v>
      </c>
      <c r="H19" s="33" t="s">
        <v>75</v>
      </c>
      <c r="I19" s="31" t="s">
        <v>27</v>
      </c>
      <c r="J19" s="31" t="s">
        <v>36</v>
      </c>
      <c r="K19" s="60" t="s">
        <v>76</v>
      </c>
      <c r="L19" s="66">
        <v>9935378181</v>
      </c>
      <c r="M19" s="31">
        <v>122500</v>
      </c>
      <c r="N19" s="31">
        <v>137500</v>
      </c>
      <c r="O19" s="31">
        <v>112500</v>
      </c>
      <c r="P19" s="31"/>
      <c r="Q19" s="43">
        <v>15000</v>
      </c>
      <c r="R19" s="19">
        <f t="shared" si="2"/>
        <v>127500</v>
      </c>
      <c r="S19" s="19">
        <v>10000</v>
      </c>
      <c r="T19" s="43">
        <f t="shared" si="1"/>
        <v>0</v>
      </c>
      <c r="U19" s="44" t="s">
        <v>30</v>
      </c>
      <c r="V19" s="45"/>
      <c r="W19" s="45"/>
      <c r="X19" s="45"/>
      <c r="Y19" s="45"/>
      <c r="Z19" s="45"/>
      <c r="AA19" s="45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7"/>
      <c r="AR19" s="47"/>
      <c r="AS19" s="47"/>
      <c r="AT19" s="47"/>
      <c r="AU19" s="47"/>
      <c r="AV19" s="47"/>
    </row>
    <row r="20" spans="1:48" s="77" customFormat="1" ht="12" customHeight="1" x14ac:dyDescent="0.25">
      <c r="A20" s="29">
        <v>14</v>
      </c>
      <c r="B20" s="70">
        <v>26</v>
      </c>
      <c r="C20" s="71" t="s">
        <v>23</v>
      </c>
      <c r="D20" s="33" t="s">
        <v>77</v>
      </c>
      <c r="E20" s="33">
        <v>1270311005</v>
      </c>
      <c r="F20" s="35" t="s">
        <v>78</v>
      </c>
      <c r="G20" s="33" t="s">
        <v>79</v>
      </c>
      <c r="H20" s="33"/>
      <c r="I20" s="71" t="s">
        <v>35</v>
      </c>
      <c r="J20" s="71" t="s">
        <v>36</v>
      </c>
      <c r="K20" s="72" t="s">
        <v>80</v>
      </c>
      <c r="L20" s="73">
        <v>9452844180</v>
      </c>
      <c r="M20" s="71">
        <v>73000</v>
      </c>
      <c r="N20" s="71">
        <v>73000</v>
      </c>
      <c r="O20" s="71">
        <v>73000</v>
      </c>
      <c r="P20" s="36"/>
      <c r="Q20" s="36"/>
      <c r="R20" s="19">
        <v>73000</v>
      </c>
      <c r="S20" s="19"/>
      <c r="T20" s="64">
        <f t="shared" si="1"/>
        <v>0</v>
      </c>
      <c r="U20" s="44" t="s">
        <v>30</v>
      </c>
      <c r="V20" s="74"/>
      <c r="W20" s="74"/>
      <c r="X20" s="74"/>
      <c r="Y20" s="74"/>
      <c r="Z20" s="74"/>
      <c r="AA20" s="74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75"/>
      <c r="AQ20" s="76"/>
      <c r="AR20" s="76"/>
      <c r="AS20" s="76"/>
      <c r="AT20" s="76"/>
      <c r="AU20" s="76"/>
      <c r="AV20" s="76"/>
    </row>
    <row r="21" spans="1:48" s="5" customFormat="1" ht="12" customHeight="1" x14ac:dyDescent="0.25">
      <c r="A21" s="19">
        <v>15</v>
      </c>
      <c r="B21" s="67">
        <v>28</v>
      </c>
      <c r="C21" s="31" t="s">
        <v>23</v>
      </c>
      <c r="D21" s="33" t="s">
        <v>81</v>
      </c>
      <c r="E21" s="33">
        <v>1210211104</v>
      </c>
      <c r="F21" s="35" t="s">
        <v>82</v>
      </c>
      <c r="G21" s="33" t="s">
        <v>33</v>
      </c>
      <c r="H21" s="33" t="s">
        <v>68</v>
      </c>
      <c r="I21" s="31" t="s">
        <v>35</v>
      </c>
      <c r="J21" s="31" t="s">
        <v>36</v>
      </c>
      <c r="K21" s="63" t="s">
        <v>83</v>
      </c>
      <c r="L21" s="31">
        <v>8687903880</v>
      </c>
      <c r="M21" s="31">
        <v>122500</v>
      </c>
      <c r="N21" s="31">
        <v>137500</v>
      </c>
      <c r="O21" s="31">
        <v>112500</v>
      </c>
      <c r="P21" s="31"/>
      <c r="Q21" s="31">
        <v>15000</v>
      </c>
      <c r="R21" s="19">
        <f t="shared" si="2"/>
        <v>127500</v>
      </c>
      <c r="S21" s="19">
        <v>10000</v>
      </c>
      <c r="T21" s="43">
        <f t="shared" si="1"/>
        <v>0</v>
      </c>
      <c r="U21" s="44" t="s">
        <v>30</v>
      </c>
      <c r="V21" s="53"/>
      <c r="W21" s="53"/>
      <c r="X21" s="53"/>
      <c r="Y21" s="53"/>
      <c r="Z21" s="53"/>
      <c r="AA21" s="53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8"/>
      <c r="AR21" s="58"/>
      <c r="AS21" s="58"/>
      <c r="AT21" s="58"/>
      <c r="AU21" s="58"/>
      <c r="AV21" s="58"/>
    </row>
    <row r="22" spans="1:48" s="5" customFormat="1" ht="12" customHeight="1" x14ac:dyDescent="0.25">
      <c r="A22" s="29">
        <v>16</v>
      </c>
      <c r="B22" s="49">
        <v>30</v>
      </c>
      <c r="C22" s="31" t="s">
        <v>23</v>
      </c>
      <c r="D22" s="33" t="s">
        <v>84</v>
      </c>
      <c r="E22" s="33">
        <v>1210511073</v>
      </c>
      <c r="F22" s="35" t="s">
        <v>85</v>
      </c>
      <c r="G22" s="33" t="s">
        <v>33</v>
      </c>
      <c r="H22" s="33" t="s">
        <v>44</v>
      </c>
      <c r="I22" s="31" t="s">
        <v>35</v>
      </c>
      <c r="J22" s="31" t="s">
        <v>28</v>
      </c>
      <c r="K22" s="78" t="s">
        <v>86</v>
      </c>
      <c r="L22" s="79">
        <v>9044864467</v>
      </c>
      <c r="M22" s="31">
        <v>122500</v>
      </c>
      <c r="N22" s="31">
        <v>137500</v>
      </c>
      <c r="O22" s="31">
        <v>122500</v>
      </c>
      <c r="P22" s="43"/>
      <c r="Q22" s="43">
        <v>15000</v>
      </c>
      <c r="R22" s="19">
        <f t="shared" si="2"/>
        <v>137500</v>
      </c>
      <c r="S22" s="19"/>
      <c r="T22" s="43">
        <f t="shared" si="1"/>
        <v>0</v>
      </c>
      <c r="U22" s="44" t="s">
        <v>30</v>
      </c>
      <c r="V22" s="53"/>
      <c r="W22" s="53"/>
      <c r="X22" s="53"/>
      <c r="Y22" s="53"/>
      <c r="Z22" s="53"/>
      <c r="AA22" s="53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8"/>
      <c r="AR22" s="58"/>
      <c r="AS22" s="58"/>
      <c r="AT22" s="58"/>
      <c r="AU22" s="58"/>
      <c r="AV22" s="58"/>
    </row>
    <row r="23" spans="1:48" s="5" customFormat="1" ht="12" customHeight="1" x14ac:dyDescent="0.25">
      <c r="A23" s="19">
        <v>17</v>
      </c>
      <c r="B23" s="55">
        <v>31</v>
      </c>
      <c r="C23" s="31" t="s">
        <v>23</v>
      </c>
      <c r="D23" s="33" t="s">
        <v>87</v>
      </c>
      <c r="E23" s="33">
        <v>1210511007</v>
      </c>
      <c r="F23" s="35" t="s">
        <v>88</v>
      </c>
      <c r="G23" s="33" t="s">
        <v>33</v>
      </c>
      <c r="H23" s="33" t="s">
        <v>44</v>
      </c>
      <c r="I23" s="31" t="s">
        <v>35</v>
      </c>
      <c r="J23" s="31" t="s">
        <v>28</v>
      </c>
      <c r="K23" s="56" t="s">
        <v>89</v>
      </c>
      <c r="L23" s="80">
        <v>9044695799</v>
      </c>
      <c r="M23" s="31">
        <v>122500</v>
      </c>
      <c r="N23" s="31">
        <v>137500</v>
      </c>
      <c r="O23" s="31">
        <v>112500</v>
      </c>
      <c r="P23" s="31"/>
      <c r="Q23" s="43">
        <v>15000</v>
      </c>
      <c r="R23" s="19">
        <f t="shared" si="2"/>
        <v>127500</v>
      </c>
      <c r="S23" s="19">
        <v>10000</v>
      </c>
      <c r="T23" s="43">
        <f t="shared" si="1"/>
        <v>0</v>
      </c>
      <c r="U23" s="44" t="s">
        <v>30</v>
      </c>
      <c r="V23" s="53"/>
      <c r="W23" s="53"/>
      <c r="X23" s="53"/>
      <c r="Y23" s="53"/>
      <c r="Z23" s="53"/>
      <c r="AA23" s="53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8"/>
      <c r="AR23" s="58"/>
      <c r="AS23" s="58"/>
      <c r="AT23" s="58"/>
      <c r="AU23" s="58"/>
      <c r="AV23" s="58"/>
    </row>
    <row r="24" spans="1:48" s="53" customFormat="1" ht="12" customHeight="1" x14ac:dyDescent="0.25">
      <c r="A24" s="29">
        <v>18</v>
      </c>
      <c r="B24" s="81">
        <v>32</v>
      </c>
      <c r="C24" s="43" t="s">
        <v>23</v>
      </c>
      <c r="D24" s="33" t="s">
        <v>90</v>
      </c>
      <c r="E24" s="33">
        <v>1210111029</v>
      </c>
      <c r="F24" s="35" t="s">
        <v>91</v>
      </c>
      <c r="G24" s="33" t="s">
        <v>33</v>
      </c>
      <c r="H24" s="33" t="s">
        <v>40</v>
      </c>
      <c r="I24" s="43" t="s">
        <v>27</v>
      </c>
      <c r="J24" s="43" t="s">
        <v>36</v>
      </c>
      <c r="K24" s="60" t="s">
        <v>92</v>
      </c>
      <c r="L24" s="61">
        <v>9669554222</v>
      </c>
      <c r="M24" s="43">
        <v>122500</v>
      </c>
      <c r="N24" s="31">
        <v>137500</v>
      </c>
      <c r="O24" s="43">
        <v>112500</v>
      </c>
      <c r="P24" s="43"/>
      <c r="Q24" s="43">
        <v>15000</v>
      </c>
      <c r="R24" s="19">
        <f t="shared" si="2"/>
        <v>127500</v>
      </c>
      <c r="S24" s="19">
        <v>10000</v>
      </c>
      <c r="T24" s="37">
        <f t="shared" si="1"/>
        <v>0</v>
      </c>
      <c r="U24" s="44" t="s">
        <v>30</v>
      </c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</row>
    <row r="25" spans="1:48" s="5" customFormat="1" ht="12" customHeight="1" x14ac:dyDescent="0.25">
      <c r="A25" s="19">
        <v>19</v>
      </c>
      <c r="B25" s="69">
        <v>33</v>
      </c>
      <c r="C25" s="40" t="s">
        <v>23</v>
      </c>
      <c r="D25" s="33" t="s">
        <v>93</v>
      </c>
      <c r="E25" s="33">
        <v>1210411002</v>
      </c>
      <c r="F25" s="35" t="s">
        <v>94</v>
      </c>
      <c r="G25" s="33" t="s">
        <v>33</v>
      </c>
      <c r="H25" s="33" t="s">
        <v>75</v>
      </c>
      <c r="I25" s="31" t="s">
        <v>35</v>
      </c>
      <c r="J25" s="31" t="s">
        <v>28</v>
      </c>
      <c r="K25" s="60" t="s">
        <v>95</v>
      </c>
      <c r="L25" s="66">
        <v>9709439559</v>
      </c>
      <c r="M25" s="31">
        <v>122500</v>
      </c>
      <c r="N25" s="31">
        <v>122500</v>
      </c>
      <c r="O25" s="31">
        <v>45000</v>
      </c>
      <c r="P25" s="36"/>
      <c r="Q25" s="36"/>
      <c r="R25" s="19">
        <f t="shared" si="2"/>
        <v>45000</v>
      </c>
      <c r="S25" s="19"/>
      <c r="T25" s="43">
        <f t="shared" si="1"/>
        <v>77500</v>
      </c>
      <c r="U25" s="38">
        <v>41289</v>
      </c>
      <c r="V25" s="53"/>
      <c r="W25" s="53"/>
      <c r="X25" s="53"/>
      <c r="Y25" s="53"/>
      <c r="Z25" s="53"/>
      <c r="AA25" s="53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8"/>
      <c r="AR25" s="58"/>
      <c r="AS25" s="58"/>
      <c r="AT25" s="58"/>
      <c r="AU25" s="58"/>
      <c r="AV25" s="58"/>
    </row>
    <row r="26" spans="1:48" s="5" customFormat="1" ht="12" customHeight="1" x14ac:dyDescent="0.25">
      <c r="A26" s="29">
        <v>20</v>
      </c>
      <c r="B26" s="82">
        <v>34</v>
      </c>
      <c r="C26" s="31" t="s">
        <v>23</v>
      </c>
      <c r="D26" s="33" t="s">
        <v>96</v>
      </c>
      <c r="E26" s="33">
        <v>1210111019</v>
      </c>
      <c r="F26" s="35" t="s">
        <v>97</v>
      </c>
      <c r="G26" s="33" t="s">
        <v>33</v>
      </c>
      <c r="H26" s="33" t="s">
        <v>40</v>
      </c>
      <c r="I26" s="31" t="s">
        <v>35</v>
      </c>
      <c r="J26" s="31" t="s">
        <v>28</v>
      </c>
      <c r="K26" s="60" t="s">
        <v>98</v>
      </c>
      <c r="L26" s="61">
        <v>8960922825</v>
      </c>
      <c r="M26" s="31">
        <v>122500</v>
      </c>
      <c r="N26" s="31">
        <v>177500</v>
      </c>
      <c r="O26" s="31">
        <v>75000</v>
      </c>
      <c r="P26" s="31">
        <v>53000</v>
      </c>
      <c r="Q26" s="31"/>
      <c r="R26" s="19">
        <f t="shared" si="2"/>
        <v>128000</v>
      </c>
      <c r="S26" s="19">
        <v>10000</v>
      </c>
      <c r="T26" s="43">
        <f t="shared" si="1"/>
        <v>39500</v>
      </c>
      <c r="U26" s="83">
        <v>41306</v>
      </c>
      <c r="V26" s="84"/>
      <c r="W26" s="54"/>
      <c r="X26" s="53"/>
      <c r="Y26" s="53"/>
      <c r="Z26" s="53"/>
      <c r="AA26" s="53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8"/>
      <c r="AR26" s="58"/>
      <c r="AS26" s="58"/>
      <c r="AT26" s="58"/>
      <c r="AU26" s="58"/>
      <c r="AV26" s="58"/>
    </row>
    <row r="27" spans="1:48" s="48" customFormat="1" ht="12" customHeight="1" x14ac:dyDescent="0.25">
      <c r="A27" s="19">
        <v>21</v>
      </c>
      <c r="B27" s="85">
        <v>35</v>
      </c>
      <c r="C27" s="31" t="s">
        <v>23</v>
      </c>
      <c r="D27" s="33" t="s">
        <v>99</v>
      </c>
      <c r="E27" s="33">
        <v>1210111077</v>
      </c>
      <c r="F27" s="35" t="s">
        <v>100</v>
      </c>
      <c r="G27" s="33" t="s">
        <v>33</v>
      </c>
      <c r="H27" s="33" t="s">
        <v>40</v>
      </c>
      <c r="I27" s="31" t="s">
        <v>27</v>
      </c>
      <c r="J27" s="31" t="s">
        <v>101</v>
      </c>
      <c r="K27" s="60" t="s">
        <v>102</v>
      </c>
      <c r="L27" s="61">
        <v>8005225018</v>
      </c>
      <c r="M27" s="31">
        <v>122500</v>
      </c>
      <c r="N27" s="31">
        <v>177500</v>
      </c>
      <c r="O27" s="31">
        <v>112500</v>
      </c>
      <c r="P27" s="31">
        <v>55000</v>
      </c>
      <c r="Q27" s="31"/>
      <c r="R27" s="19">
        <f t="shared" si="2"/>
        <v>167500</v>
      </c>
      <c r="S27" s="19">
        <v>10000</v>
      </c>
      <c r="T27" s="37">
        <f t="shared" si="1"/>
        <v>0</v>
      </c>
      <c r="U27" s="44" t="s">
        <v>30</v>
      </c>
      <c r="V27" s="45"/>
      <c r="W27" s="45"/>
      <c r="X27" s="45"/>
      <c r="Y27" s="45"/>
      <c r="Z27" s="45"/>
      <c r="AA27" s="45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7"/>
      <c r="AR27" s="47"/>
      <c r="AS27" s="47"/>
      <c r="AT27" s="47"/>
      <c r="AU27" s="47"/>
      <c r="AV27" s="47"/>
    </row>
    <row r="28" spans="1:48" s="48" customFormat="1" ht="12" customHeight="1" x14ac:dyDescent="0.25">
      <c r="A28" s="29">
        <v>22</v>
      </c>
      <c r="B28" s="86">
        <v>36</v>
      </c>
      <c r="C28" s="31" t="s">
        <v>23</v>
      </c>
      <c r="D28" s="33" t="s">
        <v>103</v>
      </c>
      <c r="E28" s="33">
        <v>1210411012</v>
      </c>
      <c r="F28" s="35" t="s">
        <v>104</v>
      </c>
      <c r="G28" s="33" t="s">
        <v>33</v>
      </c>
      <c r="H28" s="33" t="s">
        <v>75</v>
      </c>
      <c r="I28" s="31" t="s">
        <v>27</v>
      </c>
      <c r="J28" s="31" t="s">
        <v>36</v>
      </c>
      <c r="K28" s="60" t="s">
        <v>105</v>
      </c>
      <c r="L28" s="66">
        <v>9415777849</v>
      </c>
      <c r="M28" s="31">
        <v>122500</v>
      </c>
      <c r="N28" s="31">
        <v>177500</v>
      </c>
      <c r="O28" s="31">
        <v>50000</v>
      </c>
      <c r="P28" s="31">
        <v>35000</v>
      </c>
      <c r="Q28" s="31"/>
      <c r="R28" s="19">
        <f t="shared" si="2"/>
        <v>85000</v>
      </c>
      <c r="S28" s="19"/>
      <c r="T28" s="43">
        <f t="shared" si="1"/>
        <v>92500</v>
      </c>
      <c r="U28" s="87">
        <v>41320</v>
      </c>
      <c r="V28" s="3"/>
      <c r="W28" s="45"/>
      <c r="X28" s="45"/>
      <c r="Y28" s="45"/>
      <c r="Z28" s="45"/>
      <c r="AA28" s="45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7"/>
      <c r="AR28" s="47"/>
      <c r="AS28" s="47"/>
      <c r="AT28" s="47"/>
      <c r="AU28" s="47"/>
      <c r="AV28" s="47"/>
    </row>
    <row r="29" spans="1:48" s="48" customFormat="1" ht="12" customHeight="1" x14ac:dyDescent="0.25">
      <c r="A29" s="19">
        <v>23</v>
      </c>
      <c r="B29" s="88">
        <v>38</v>
      </c>
      <c r="C29" s="31" t="s">
        <v>23</v>
      </c>
      <c r="D29" s="33" t="s">
        <v>106</v>
      </c>
      <c r="E29" s="33">
        <v>1210611009</v>
      </c>
      <c r="F29" s="35" t="s">
        <v>107</v>
      </c>
      <c r="G29" s="33" t="s">
        <v>33</v>
      </c>
      <c r="H29" s="33" t="s">
        <v>108</v>
      </c>
      <c r="I29" s="31" t="s">
        <v>27</v>
      </c>
      <c r="J29" s="31" t="s">
        <v>36</v>
      </c>
      <c r="K29" s="89" t="s">
        <v>109</v>
      </c>
      <c r="L29" s="31">
        <v>9452200100</v>
      </c>
      <c r="M29" s="31">
        <v>122500</v>
      </c>
      <c r="N29" s="31">
        <v>137500</v>
      </c>
      <c r="O29" s="31">
        <v>122500</v>
      </c>
      <c r="P29" s="31"/>
      <c r="Q29" s="31">
        <v>15000</v>
      </c>
      <c r="R29" s="19">
        <f t="shared" si="2"/>
        <v>137500</v>
      </c>
      <c r="S29" s="19"/>
      <c r="T29" s="43">
        <f t="shared" si="1"/>
        <v>0</v>
      </c>
      <c r="U29" s="44" t="s">
        <v>30</v>
      </c>
      <c r="V29" s="3"/>
      <c r="W29" s="45"/>
      <c r="X29" s="45"/>
      <c r="Y29" s="45"/>
      <c r="Z29" s="45"/>
      <c r="AA29" s="45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7"/>
      <c r="AR29" s="47"/>
      <c r="AS29" s="47"/>
      <c r="AT29" s="47"/>
      <c r="AU29" s="47"/>
      <c r="AV29" s="47"/>
    </row>
    <row r="30" spans="1:48" s="48" customFormat="1" ht="12" customHeight="1" x14ac:dyDescent="0.25">
      <c r="A30" s="29">
        <v>24</v>
      </c>
      <c r="B30" s="59">
        <v>39</v>
      </c>
      <c r="C30" s="31" t="s">
        <v>23</v>
      </c>
      <c r="D30" s="33" t="s">
        <v>110</v>
      </c>
      <c r="E30" s="33">
        <v>1210111043</v>
      </c>
      <c r="F30" s="35" t="s">
        <v>111</v>
      </c>
      <c r="G30" s="33" t="s">
        <v>33</v>
      </c>
      <c r="H30" s="33" t="s">
        <v>40</v>
      </c>
      <c r="I30" s="31" t="s">
        <v>35</v>
      </c>
      <c r="J30" s="31" t="s">
        <v>36</v>
      </c>
      <c r="K30" s="60" t="s">
        <v>112</v>
      </c>
      <c r="L30" s="66">
        <v>9506238427</v>
      </c>
      <c r="M30" s="31">
        <v>122500</v>
      </c>
      <c r="N30" s="31">
        <v>137500</v>
      </c>
      <c r="O30" s="31">
        <v>122500</v>
      </c>
      <c r="P30" s="43"/>
      <c r="Q30" s="43">
        <v>15000</v>
      </c>
      <c r="R30" s="19">
        <f t="shared" si="2"/>
        <v>137500</v>
      </c>
      <c r="S30" s="19"/>
      <c r="T30" s="43">
        <f t="shared" si="1"/>
        <v>0</v>
      </c>
      <c r="U30" s="44" t="s">
        <v>30</v>
      </c>
      <c r="V30" s="45"/>
      <c r="W30" s="45"/>
      <c r="X30" s="45"/>
      <c r="Y30" s="45"/>
      <c r="Z30" s="45"/>
      <c r="AA30" s="45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7"/>
      <c r="AR30" s="47"/>
      <c r="AS30" s="47"/>
      <c r="AT30" s="47"/>
      <c r="AU30" s="47"/>
      <c r="AV30" s="47"/>
    </row>
    <row r="31" spans="1:48" s="48" customFormat="1" ht="12" customHeight="1" x14ac:dyDescent="0.25">
      <c r="A31" s="19">
        <v>25</v>
      </c>
      <c r="B31" s="90">
        <v>41</v>
      </c>
      <c r="C31" s="31" t="s">
        <v>23</v>
      </c>
      <c r="D31" s="33" t="s">
        <v>113</v>
      </c>
      <c r="E31" s="33">
        <v>1210111039</v>
      </c>
      <c r="F31" s="35" t="s">
        <v>114</v>
      </c>
      <c r="G31" s="33" t="s">
        <v>33</v>
      </c>
      <c r="H31" s="33" t="s">
        <v>40</v>
      </c>
      <c r="I31" s="31" t="s">
        <v>35</v>
      </c>
      <c r="J31" s="31" t="s">
        <v>36</v>
      </c>
      <c r="K31" s="60" t="s">
        <v>115</v>
      </c>
      <c r="L31" s="61">
        <v>9415520608</v>
      </c>
      <c r="M31" s="31">
        <v>122500</v>
      </c>
      <c r="N31" s="31">
        <v>137500</v>
      </c>
      <c r="O31" s="31">
        <v>80000</v>
      </c>
      <c r="P31" s="31"/>
      <c r="Q31" s="31">
        <v>15000</v>
      </c>
      <c r="R31" s="19">
        <f t="shared" si="2"/>
        <v>95000</v>
      </c>
      <c r="S31" s="19"/>
      <c r="T31" s="64">
        <f t="shared" si="1"/>
        <v>42500</v>
      </c>
      <c r="U31" s="91">
        <v>41302</v>
      </c>
      <c r="V31" s="45"/>
      <c r="W31" s="45"/>
      <c r="X31" s="45"/>
      <c r="Y31" s="45"/>
      <c r="Z31" s="45"/>
      <c r="AA31" s="45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7"/>
      <c r="AR31" s="47"/>
      <c r="AS31" s="47"/>
      <c r="AT31" s="47"/>
      <c r="AU31" s="47"/>
      <c r="AV31" s="47"/>
    </row>
    <row r="32" spans="1:48" s="48" customFormat="1" ht="12" customHeight="1" x14ac:dyDescent="0.25">
      <c r="A32" s="29">
        <v>26</v>
      </c>
      <c r="B32" s="92">
        <v>44</v>
      </c>
      <c r="C32" s="31" t="s">
        <v>23</v>
      </c>
      <c r="D32" s="33" t="s">
        <v>116</v>
      </c>
      <c r="E32" s="33">
        <v>1210211044</v>
      </c>
      <c r="F32" s="35" t="s">
        <v>117</v>
      </c>
      <c r="G32" s="33" t="s">
        <v>33</v>
      </c>
      <c r="H32" s="33" t="s">
        <v>68</v>
      </c>
      <c r="I32" s="31" t="s">
        <v>35</v>
      </c>
      <c r="J32" s="31" t="s">
        <v>36</v>
      </c>
      <c r="K32" s="60" t="s">
        <v>118</v>
      </c>
      <c r="L32" s="61" t="s">
        <v>119</v>
      </c>
      <c r="M32" s="31">
        <v>122500</v>
      </c>
      <c r="N32" s="31">
        <v>122500</v>
      </c>
      <c r="O32" s="31">
        <v>112500</v>
      </c>
      <c r="P32" s="36"/>
      <c r="Q32" s="36"/>
      <c r="R32" s="19">
        <f t="shared" si="2"/>
        <v>112500</v>
      </c>
      <c r="S32" s="19">
        <v>10000</v>
      </c>
      <c r="T32" s="43">
        <f t="shared" si="1"/>
        <v>0</v>
      </c>
      <c r="U32" s="44" t="s">
        <v>30</v>
      </c>
      <c r="V32" s="45"/>
      <c r="W32" s="45"/>
      <c r="X32" s="45"/>
      <c r="Y32" s="45"/>
      <c r="Z32" s="45"/>
      <c r="AA32" s="45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7"/>
      <c r="AR32" s="47"/>
      <c r="AS32" s="47"/>
      <c r="AT32" s="47"/>
      <c r="AU32" s="47"/>
      <c r="AV32" s="47"/>
    </row>
    <row r="33" spans="1:48" s="48" customFormat="1" ht="12" customHeight="1" x14ac:dyDescent="0.25">
      <c r="A33" s="19">
        <v>27</v>
      </c>
      <c r="B33" s="55">
        <v>46</v>
      </c>
      <c r="C33" s="31" t="s">
        <v>23</v>
      </c>
      <c r="D33" s="33" t="s">
        <v>120</v>
      </c>
      <c r="E33" s="33">
        <v>1210511018</v>
      </c>
      <c r="F33" s="35" t="s">
        <v>121</v>
      </c>
      <c r="G33" s="33" t="s">
        <v>33</v>
      </c>
      <c r="H33" s="33" t="s">
        <v>44</v>
      </c>
      <c r="I33" s="31" t="s">
        <v>35</v>
      </c>
      <c r="J33" s="31" t="s">
        <v>36</v>
      </c>
      <c r="K33" s="60" t="s">
        <v>122</v>
      </c>
      <c r="L33" s="61">
        <v>9415525624</v>
      </c>
      <c r="M33" s="31">
        <v>122500</v>
      </c>
      <c r="N33" s="31">
        <v>122500</v>
      </c>
      <c r="O33" s="31">
        <v>122500</v>
      </c>
      <c r="P33" s="36"/>
      <c r="Q33" s="36"/>
      <c r="R33" s="19">
        <f t="shared" si="2"/>
        <v>122500</v>
      </c>
      <c r="S33" s="19"/>
      <c r="T33" s="43">
        <f t="shared" si="1"/>
        <v>0</v>
      </c>
      <c r="U33" s="44" t="s">
        <v>30</v>
      </c>
      <c r="V33" s="45"/>
      <c r="W33" s="45"/>
      <c r="X33" s="45"/>
      <c r="Y33" s="45"/>
      <c r="Z33" s="45"/>
      <c r="AA33" s="45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7"/>
      <c r="AR33" s="47"/>
      <c r="AS33" s="47"/>
      <c r="AT33" s="47"/>
      <c r="AU33" s="47"/>
      <c r="AV33" s="47"/>
    </row>
    <row r="34" spans="1:48" s="48" customFormat="1" ht="12" customHeight="1" x14ac:dyDescent="0.25">
      <c r="A34" s="29">
        <v>28</v>
      </c>
      <c r="B34" s="93">
        <v>49</v>
      </c>
      <c r="C34" s="31" t="s">
        <v>23</v>
      </c>
      <c r="D34" s="33" t="s">
        <v>123</v>
      </c>
      <c r="E34" s="33">
        <v>1210211042</v>
      </c>
      <c r="F34" s="35" t="s">
        <v>124</v>
      </c>
      <c r="G34" s="33" t="s">
        <v>33</v>
      </c>
      <c r="H34" s="33" t="s">
        <v>68</v>
      </c>
      <c r="I34" s="31" t="s">
        <v>35</v>
      </c>
      <c r="J34" s="31" t="s">
        <v>28</v>
      </c>
      <c r="K34" s="63" t="s">
        <v>125</v>
      </c>
      <c r="L34" s="94">
        <v>9838684885</v>
      </c>
      <c r="M34" s="31">
        <v>122500</v>
      </c>
      <c r="N34" s="31">
        <v>122500</v>
      </c>
      <c r="O34" s="31">
        <v>97500</v>
      </c>
      <c r="P34" s="36"/>
      <c r="Q34" s="36"/>
      <c r="R34" s="19">
        <f t="shared" si="2"/>
        <v>97500</v>
      </c>
      <c r="S34" s="19"/>
      <c r="T34" s="64">
        <f t="shared" si="1"/>
        <v>25000</v>
      </c>
      <c r="U34" s="91">
        <v>41304</v>
      </c>
      <c r="V34" s="45"/>
      <c r="W34" s="45"/>
      <c r="X34" s="45"/>
      <c r="Y34" s="45"/>
      <c r="Z34" s="45"/>
      <c r="AA34" s="45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7"/>
      <c r="AR34" s="47"/>
      <c r="AS34" s="47"/>
      <c r="AT34" s="47"/>
      <c r="AU34" s="47"/>
      <c r="AV34" s="47"/>
    </row>
    <row r="35" spans="1:48" s="48" customFormat="1" ht="12" customHeight="1" x14ac:dyDescent="0.25">
      <c r="A35" s="19">
        <v>29</v>
      </c>
      <c r="B35" s="81">
        <v>50</v>
      </c>
      <c r="C35" s="31" t="s">
        <v>23</v>
      </c>
      <c r="D35" s="33" t="s">
        <v>126</v>
      </c>
      <c r="E35" s="33">
        <v>1210111066</v>
      </c>
      <c r="F35" s="35" t="s">
        <v>127</v>
      </c>
      <c r="G35" s="33" t="s">
        <v>33</v>
      </c>
      <c r="H35" s="33" t="s">
        <v>40</v>
      </c>
      <c r="I35" s="31" t="s">
        <v>35</v>
      </c>
      <c r="J35" s="31" t="s">
        <v>36</v>
      </c>
      <c r="K35" s="60" t="s">
        <v>128</v>
      </c>
      <c r="L35" s="61">
        <v>9598892791</v>
      </c>
      <c r="M35" s="31">
        <v>122500</v>
      </c>
      <c r="N35" s="31">
        <v>122500</v>
      </c>
      <c r="O35" s="31">
        <v>50000</v>
      </c>
      <c r="P35" s="36"/>
      <c r="Q35" s="36"/>
      <c r="R35" s="19">
        <f t="shared" si="2"/>
        <v>50000</v>
      </c>
      <c r="S35" s="19"/>
      <c r="T35" s="37">
        <f t="shared" si="1"/>
        <v>72500</v>
      </c>
      <c r="U35" s="91">
        <v>41299</v>
      </c>
      <c r="V35" s="45"/>
      <c r="W35" s="45"/>
      <c r="X35" s="45"/>
      <c r="Y35" s="45"/>
      <c r="Z35" s="45"/>
      <c r="AA35" s="45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7"/>
      <c r="AR35" s="47"/>
      <c r="AS35" s="47"/>
      <c r="AT35" s="47"/>
      <c r="AU35" s="47"/>
      <c r="AV35" s="47"/>
    </row>
    <row r="36" spans="1:48" s="27" customFormat="1" ht="12" customHeight="1" x14ac:dyDescent="0.25">
      <c r="A36" s="29">
        <v>30</v>
      </c>
      <c r="B36" s="69">
        <v>51</v>
      </c>
      <c r="C36" s="43" t="s">
        <v>23</v>
      </c>
      <c r="D36" s="33" t="s">
        <v>129</v>
      </c>
      <c r="E36" s="33">
        <v>1210411013</v>
      </c>
      <c r="F36" s="35" t="s">
        <v>130</v>
      </c>
      <c r="G36" s="33" t="s">
        <v>33</v>
      </c>
      <c r="H36" s="33" t="s">
        <v>75</v>
      </c>
      <c r="I36" s="43" t="s">
        <v>35</v>
      </c>
      <c r="J36" s="43" t="s">
        <v>36</v>
      </c>
      <c r="K36" s="35" t="s">
        <v>131</v>
      </c>
      <c r="L36" s="66">
        <v>8765554687</v>
      </c>
      <c r="M36" s="43">
        <v>122500</v>
      </c>
      <c r="N36" s="31">
        <v>122500</v>
      </c>
      <c r="O36" s="43">
        <v>122500</v>
      </c>
      <c r="P36" s="36"/>
      <c r="Q36" s="36"/>
      <c r="R36" s="19">
        <f t="shared" si="2"/>
        <v>122500</v>
      </c>
      <c r="S36" s="19"/>
      <c r="T36" s="43">
        <f t="shared" si="1"/>
        <v>0</v>
      </c>
      <c r="U36" s="44" t="s">
        <v>30</v>
      </c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</row>
    <row r="37" spans="1:48" s="48" customFormat="1" ht="12" customHeight="1" x14ac:dyDescent="0.25">
      <c r="A37" s="19">
        <v>31</v>
      </c>
      <c r="B37" s="95">
        <v>52</v>
      </c>
      <c r="C37" s="31" t="s">
        <v>23</v>
      </c>
      <c r="D37" s="33" t="s">
        <v>132</v>
      </c>
      <c r="E37" s="33">
        <v>1210511012</v>
      </c>
      <c r="F37" s="35" t="s">
        <v>133</v>
      </c>
      <c r="G37" s="33" t="s">
        <v>33</v>
      </c>
      <c r="H37" s="33" t="s">
        <v>44</v>
      </c>
      <c r="I37" s="31" t="s">
        <v>35</v>
      </c>
      <c r="J37" s="31" t="s">
        <v>101</v>
      </c>
      <c r="K37" s="60" t="s">
        <v>134</v>
      </c>
      <c r="L37" s="61">
        <v>9450972576</v>
      </c>
      <c r="M37" s="96">
        <v>50000</v>
      </c>
      <c r="N37" s="31">
        <v>105000</v>
      </c>
      <c r="O37" s="31">
        <v>25000</v>
      </c>
      <c r="P37" s="31">
        <v>50000</v>
      </c>
      <c r="Q37" s="31"/>
      <c r="R37" s="19">
        <f t="shared" si="2"/>
        <v>75000</v>
      </c>
      <c r="S37" s="19"/>
      <c r="T37" s="64">
        <f t="shared" si="1"/>
        <v>30000</v>
      </c>
      <c r="U37" s="87">
        <v>41306</v>
      </c>
      <c r="V37" s="45"/>
      <c r="W37" s="45"/>
      <c r="X37" s="45"/>
      <c r="Y37" s="45"/>
      <c r="Z37" s="45"/>
      <c r="AA37" s="45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7"/>
      <c r="AR37" s="47"/>
      <c r="AS37" s="47"/>
      <c r="AT37" s="47"/>
      <c r="AU37" s="47"/>
      <c r="AV37" s="47"/>
    </row>
    <row r="38" spans="1:48" s="100" customFormat="1" ht="12" customHeight="1" x14ac:dyDescent="0.25">
      <c r="A38" s="29">
        <v>32</v>
      </c>
      <c r="B38" s="88">
        <v>53</v>
      </c>
      <c r="C38" s="31" t="s">
        <v>23</v>
      </c>
      <c r="D38" s="33" t="s">
        <v>135</v>
      </c>
      <c r="E38" s="33">
        <v>1210611011</v>
      </c>
      <c r="F38" s="35" t="s">
        <v>136</v>
      </c>
      <c r="G38" s="33" t="s">
        <v>33</v>
      </c>
      <c r="H38" s="33" t="s">
        <v>108</v>
      </c>
      <c r="I38" s="31" t="s">
        <v>27</v>
      </c>
      <c r="J38" s="31" t="s">
        <v>36</v>
      </c>
      <c r="K38" s="97" t="s">
        <v>137</v>
      </c>
      <c r="L38" s="98">
        <v>9389555455</v>
      </c>
      <c r="M38" s="31">
        <v>122500</v>
      </c>
      <c r="N38" s="31">
        <v>137500</v>
      </c>
      <c r="O38" s="31">
        <v>112500</v>
      </c>
      <c r="P38" s="31"/>
      <c r="Q38" s="43">
        <v>15000</v>
      </c>
      <c r="R38" s="19">
        <f t="shared" si="2"/>
        <v>127500</v>
      </c>
      <c r="S38" s="19">
        <v>10000</v>
      </c>
      <c r="T38" s="43">
        <f t="shared" si="1"/>
        <v>0</v>
      </c>
      <c r="U38" s="44" t="s">
        <v>30</v>
      </c>
      <c r="V38" s="27"/>
      <c r="W38" s="27"/>
      <c r="X38" s="27"/>
      <c r="Y38" s="27"/>
      <c r="Z38" s="27"/>
      <c r="AA38" s="27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99"/>
      <c r="AR38" s="99"/>
      <c r="AS38" s="99"/>
      <c r="AT38" s="99"/>
      <c r="AU38" s="99"/>
      <c r="AV38" s="99"/>
    </row>
    <row r="39" spans="1:48" s="48" customFormat="1" ht="12" customHeight="1" x14ac:dyDescent="0.25">
      <c r="A39" s="19">
        <v>33</v>
      </c>
      <c r="B39" s="101">
        <v>54</v>
      </c>
      <c r="C39" s="31" t="s">
        <v>23</v>
      </c>
      <c r="D39" s="33" t="s">
        <v>138</v>
      </c>
      <c r="E39" s="33">
        <v>1210211092</v>
      </c>
      <c r="F39" s="35" t="s">
        <v>139</v>
      </c>
      <c r="G39" s="33" t="s">
        <v>33</v>
      </c>
      <c r="H39" s="33" t="s">
        <v>68</v>
      </c>
      <c r="I39" s="31" t="s">
        <v>35</v>
      </c>
      <c r="J39" s="31" t="s">
        <v>36</v>
      </c>
      <c r="K39" s="60" t="s">
        <v>140</v>
      </c>
      <c r="L39" s="61">
        <v>9044142302</v>
      </c>
      <c r="M39" s="31">
        <v>122500</v>
      </c>
      <c r="N39" s="31">
        <v>137500</v>
      </c>
      <c r="O39" s="31">
        <v>122500</v>
      </c>
      <c r="P39" s="31"/>
      <c r="Q39" s="43">
        <v>15000</v>
      </c>
      <c r="R39" s="19">
        <f t="shared" si="2"/>
        <v>137500</v>
      </c>
      <c r="S39" s="19"/>
      <c r="T39" s="37">
        <f t="shared" si="1"/>
        <v>0</v>
      </c>
      <c r="U39" s="44" t="s">
        <v>30</v>
      </c>
      <c r="V39" s="45"/>
      <c r="W39" s="45"/>
      <c r="X39" s="45"/>
      <c r="Y39" s="45"/>
      <c r="Z39" s="45"/>
      <c r="AA39" s="45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7"/>
      <c r="AR39" s="47"/>
      <c r="AS39" s="47"/>
      <c r="AT39" s="47"/>
      <c r="AU39" s="47"/>
      <c r="AV39" s="47"/>
    </row>
    <row r="40" spans="1:48" s="48" customFormat="1" ht="12" customHeight="1" x14ac:dyDescent="0.25">
      <c r="A40" s="29">
        <v>34</v>
      </c>
      <c r="B40" s="67">
        <v>56</v>
      </c>
      <c r="C40" s="31" t="s">
        <v>23</v>
      </c>
      <c r="D40" s="33" t="s">
        <v>141</v>
      </c>
      <c r="E40" s="33">
        <v>1210211030</v>
      </c>
      <c r="F40" s="35" t="s">
        <v>142</v>
      </c>
      <c r="G40" s="33" t="s">
        <v>33</v>
      </c>
      <c r="H40" s="33" t="s">
        <v>68</v>
      </c>
      <c r="I40" s="31" t="s">
        <v>35</v>
      </c>
      <c r="J40" s="31" t="s">
        <v>36</v>
      </c>
      <c r="K40" s="60" t="s">
        <v>143</v>
      </c>
      <c r="L40" s="66">
        <v>9415596089</v>
      </c>
      <c r="M40" s="31">
        <v>122500</v>
      </c>
      <c r="N40" s="31">
        <v>122500</v>
      </c>
      <c r="O40" s="31">
        <v>80000</v>
      </c>
      <c r="P40" s="36"/>
      <c r="Q40" s="36"/>
      <c r="R40" s="19">
        <f t="shared" si="2"/>
        <v>80000</v>
      </c>
      <c r="S40" s="19">
        <v>10000</v>
      </c>
      <c r="T40" s="43">
        <f t="shared" si="1"/>
        <v>32500</v>
      </c>
      <c r="U40" s="91">
        <v>41289</v>
      </c>
      <c r="V40" s="45"/>
      <c r="W40" s="45"/>
      <c r="X40" s="45"/>
      <c r="Y40" s="45"/>
      <c r="Z40" s="45"/>
      <c r="AA40" s="45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7"/>
      <c r="AR40" s="47"/>
      <c r="AS40" s="47"/>
      <c r="AT40" s="47"/>
      <c r="AU40" s="47"/>
      <c r="AV40" s="47"/>
    </row>
    <row r="41" spans="1:48" s="48" customFormat="1" ht="12" customHeight="1" x14ac:dyDescent="0.25">
      <c r="A41" s="19">
        <v>35</v>
      </c>
      <c r="B41" s="102">
        <v>57</v>
      </c>
      <c r="C41" s="31" t="s">
        <v>23</v>
      </c>
      <c r="D41" s="33" t="s">
        <v>144</v>
      </c>
      <c r="E41" s="33">
        <v>1210211054</v>
      </c>
      <c r="F41" s="35" t="s">
        <v>145</v>
      </c>
      <c r="G41" s="33" t="s">
        <v>33</v>
      </c>
      <c r="H41" s="33" t="s">
        <v>68</v>
      </c>
      <c r="I41" s="31" t="s">
        <v>35</v>
      </c>
      <c r="J41" s="31" t="s">
        <v>28</v>
      </c>
      <c r="K41" s="60" t="s">
        <v>146</v>
      </c>
      <c r="L41" s="61">
        <v>9956140596</v>
      </c>
      <c r="M41" s="31">
        <v>122500</v>
      </c>
      <c r="N41" s="31">
        <v>177500</v>
      </c>
      <c r="O41" s="31">
        <v>95000</v>
      </c>
      <c r="P41" s="31">
        <v>55000</v>
      </c>
      <c r="Q41" s="31"/>
      <c r="R41" s="19">
        <f t="shared" si="2"/>
        <v>150000</v>
      </c>
      <c r="S41" s="19"/>
      <c r="T41" s="64">
        <f t="shared" si="1"/>
        <v>27500</v>
      </c>
      <c r="U41" s="83">
        <v>41328</v>
      </c>
      <c r="V41" s="45"/>
      <c r="W41" s="45"/>
      <c r="X41" s="45"/>
      <c r="Y41" s="45"/>
      <c r="Z41" s="45"/>
      <c r="AA41" s="45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7"/>
      <c r="AR41" s="47"/>
      <c r="AS41" s="47"/>
      <c r="AT41" s="47"/>
      <c r="AU41" s="47"/>
      <c r="AV41" s="47"/>
    </row>
    <row r="42" spans="1:48" s="48" customFormat="1" ht="12" customHeight="1" x14ac:dyDescent="0.25">
      <c r="A42" s="29">
        <v>36</v>
      </c>
      <c r="B42" s="55">
        <v>59</v>
      </c>
      <c r="C42" s="31" t="s">
        <v>23</v>
      </c>
      <c r="D42" s="33" t="s">
        <v>147</v>
      </c>
      <c r="E42" s="33">
        <v>1210511093</v>
      </c>
      <c r="F42" s="35" t="s">
        <v>148</v>
      </c>
      <c r="G42" s="33" t="s">
        <v>33</v>
      </c>
      <c r="H42" s="33" t="s">
        <v>44</v>
      </c>
      <c r="I42" s="31" t="s">
        <v>27</v>
      </c>
      <c r="J42" s="31" t="s">
        <v>36</v>
      </c>
      <c r="K42" s="60" t="s">
        <v>149</v>
      </c>
      <c r="L42" s="61">
        <v>7860761517</v>
      </c>
      <c r="M42" s="31">
        <v>122500</v>
      </c>
      <c r="N42" s="31">
        <v>137500</v>
      </c>
      <c r="O42" s="31">
        <v>122500</v>
      </c>
      <c r="P42" s="31"/>
      <c r="Q42" s="31">
        <v>15000</v>
      </c>
      <c r="R42" s="19">
        <f t="shared" si="2"/>
        <v>137500</v>
      </c>
      <c r="S42" s="19"/>
      <c r="T42" s="43">
        <f t="shared" si="1"/>
        <v>0</v>
      </c>
      <c r="U42" s="44" t="s">
        <v>30</v>
      </c>
      <c r="V42" s="45"/>
      <c r="W42" s="45"/>
      <c r="X42" s="45"/>
      <c r="Y42" s="45"/>
      <c r="Z42" s="45"/>
      <c r="AA42" s="45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7"/>
      <c r="AR42" s="47"/>
      <c r="AS42" s="47"/>
      <c r="AT42" s="47"/>
      <c r="AU42" s="47"/>
      <c r="AV42" s="47"/>
    </row>
    <row r="43" spans="1:48" s="74" customFormat="1" ht="12" customHeight="1" x14ac:dyDescent="0.25">
      <c r="A43" s="19">
        <v>37</v>
      </c>
      <c r="B43" s="103">
        <v>60</v>
      </c>
      <c r="C43" s="43" t="s">
        <v>23</v>
      </c>
      <c r="D43" s="33" t="s">
        <v>150</v>
      </c>
      <c r="E43" s="33">
        <v>1270301001</v>
      </c>
      <c r="F43" s="35" t="s">
        <v>151</v>
      </c>
      <c r="G43" s="33" t="s">
        <v>58</v>
      </c>
      <c r="H43" s="33"/>
      <c r="I43" s="43" t="s">
        <v>35</v>
      </c>
      <c r="J43" s="43" t="s">
        <v>36</v>
      </c>
      <c r="K43" s="89" t="s">
        <v>152</v>
      </c>
      <c r="L43" s="104">
        <v>8957487059</v>
      </c>
      <c r="M43" s="43">
        <v>97500</v>
      </c>
      <c r="N43" s="43">
        <v>97500</v>
      </c>
      <c r="O43" s="43">
        <v>60000</v>
      </c>
      <c r="P43" s="36"/>
      <c r="Q43" s="36"/>
      <c r="R43" s="19">
        <f t="shared" si="2"/>
        <v>60000</v>
      </c>
      <c r="S43" s="19"/>
      <c r="T43" s="37">
        <f t="shared" si="1"/>
        <v>37500</v>
      </c>
      <c r="U43" s="91">
        <v>41289</v>
      </c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</row>
    <row r="44" spans="1:48" s="48" customFormat="1" ht="12" customHeight="1" x14ac:dyDescent="0.25">
      <c r="A44" s="29">
        <v>38</v>
      </c>
      <c r="B44" s="39">
        <v>61</v>
      </c>
      <c r="C44" s="31" t="s">
        <v>23</v>
      </c>
      <c r="D44" s="33" t="s">
        <v>153</v>
      </c>
      <c r="E44" s="33">
        <v>1210111018</v>
      </c>
      <c r="F44" s="35" t="s">
        <v>154</v>
      </c>
      <c r="G44" s="33" t="s">
        <v>33</v>
      </c>
      <c r="H44" s="33" t="s">
        <v>40</v>
      </c>
      <c r="I44" s="31" t="s">
        <v>35</v>
      </c>
      <c r="J44" s="31" t="s">
        <v>36</v>
      </c>
      <c r="K44" s="60" t="s">
        <v>155</v>
      </c>
      <c r="L44" s="66">
        <v>9918639380</v>
      </c>
      <c r="M44" s="31">
        <v>122500</v>
      </c>
      <c r="N44" s="31">
        <v>137500</v>
      </c>
      <c r="O44" s="31">
        <v>80000</v>
      </c>
      <c r="P44" s="31"/>
      <c r="Q44" s="31">
        <v>15000</v>
      </c>
      <c r="R44" s="19">
        <f t="shared" si="2"/>
        <v>95000</v>
      </c>
      <c r="S44" s="19"/>
      <c r="T44" s="43">
        <f t="shared" si="1"/>
        <v>42500</v>
      </c>
      <c r="U44" s="91">
        <v>41302</v>
      </c>
      <c r="V44" s="45"/>
      <c r="W44" s="45"/>
      <c r="X44" s="45"/>
      <c r="Y44" s="45"/>
      <c r="Z44" s="45"/>
      <c r="AA44" s="45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7"/>
      <c r="AR44" s="47"/>
      <c r="AS44" s="47"/>
      <c r="AT44" s="47"/>
      <c r="AU44" s="47"/>
      <c r="AV44" s="47"/>
    </row>
    <row r="45" spans="1:48" s="100" customFormat="1" ht="12" customHeight="1" x14ac:dyDescent="0.25">
      <c r="A45" s="19">
        <v>39</v>
      </c>
      <c r="B45" s="105">
        <v>62</v>
      </c>
      <c r="C45" s="31" t="s">
        <v>23</v>
      </c>
      <c r="D45" s="33" t="s">
        <v>156</v>
      </c>
      <c r="E45" s="33">
        <v>1270301003</v>
      </c>
      <c r="F45" s="35" t="s">
        <v>157</v>
      </c>
      <c r="G45" s="33" t="s">
        <v>58</v>
      </c>
      <c r="H45" s="33"/>
      <c r="I45" s="31" t="s">
        <v>35</v>
      </c>
      <c r="J45" s="31" t="s">
        <v>36</v>
      </c>
      <c r="K45" s="63" t="s">
        <v>158</v>
      </c>
      <c r="L45" s="94">
        <v>8090960939</v>
      </c>
      <c r="M45" s="31">
        <v>97500</v>
      </c>
      <c r="N45" s="31">
        <v>112500</v>
      </c>
      <c r="O45" s="31">
        <v>97500</v>
      </c>
      <c r="P45" s="31"/>
      <c r="Q45" s="43">
        <v>15000</v>
      </c>
      <c r="R45" s="19">
        <f t="shared" si="2"/>
        <v>112500</v>
      </c>
      <c r="S45" s="19"/>
      <c r="T45" s="64">
        <f t="shared" si="1"/>
        <v>0</v>
      </c>
      <c r="U45" s="44" t="s">
        <v>30</v>
      </c>
      <c r="V45" s="27"/>
      <c r="W45" s="27"/>
      <c r="X45" s="27"/>
      <c r="Y45" s="27"/>
      <c r="Z45" s="27"/>
      <c r="AA45" s="27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99"/>
      <c r="AR45" s="99"/>
      <c r="AS45" s="99"/>
      <c r="AT45" s="99"/>
      <c r="AU45" s="99"/>
      <c r="AV45" s="99"/>
    </row>
    <row r="46" spans="1:48" s="100" customFormat="1" ht="12" customHeight="1" x14ac:dyDescent="0.25">
      <c r="A46" s="29">
        <v>40</v>
      </c>
      <c r="B46" s="67">
        <v>63</v>
      </c>
      <c r="C46" s="31" t="s">
        <v>23</v>
      </c>
      <c r="D46" s="33" t="s">
        <v>159</v>
      </c>
      <c r="E46" s="33">
        <v>1210211036</v>
      </c>
      <c r="F46" s="35" t="s">
        <v>160</v>
      </c>
      <c r="G46" s="33" t="s">
        <v>33</v>
      </c>
      <c r="H46" s="33" t="s">
        <v>68</v>
      </c>
      <c r="I46" s="31" t="s">
        <v>35</v>
      </c>
      <c r="J46" s="31" t="s">
        <v>36</v>
      </c>
      <c r="K46" s="106" t="s">
        <v>161</v>
      </c>
      <c r="L46" s="107" t="s">
        <v>162</v>
      </c>
      <c r="M46" s="31">
        <v>122500</v>
      </c>
      <c r="N46" s="31">
        <v>177500</v>
      </c>
      <c r="O46" s="31">
        <v>122500</v>
      </c>
      <c r="P46" s="31">
        <v>55000</v>
      </c>
      <c r="Q46" s="43"/>
      <c r="R46" s="19">
        <f t="shared" si="2"/>
        <v>177500</v>
      </c>
      <c r="S46" s="19"/>
      <c r="T46" s="43">
        <f t="shared" si="1"/>
        <v>0</v>
      </c>
      <c r="U46" s="44" t="s">
        <v>30</v>
      </c>
      <c r="V46" s="27"/>
      <c r="W46" s="27"/>
      <c r="X46" s="27"/>
      <c r="Y46" s="27"/>
      <c r="Z46" s="27"/>
      <c r="AA46" s="27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99"/>
      <c r="AR46" s="99"/>
      <c r="AS46" s="99"/>
      <c r="AT46" s="99"/>
      <c r="AU46" s="99"/>
      <c r="AV46" s="99"/>
    </row>
    <row r="47" spans="1:48" s="100" customFormat="1" ht="12" customHeight="1" x14ac:dyDescent="0.25">
      <c r="A47" s="19">
        <v>41</v>
      </c>
      <c r="B47" s="92">
        <v>64</v>
      </c>
      <c r="C47" s="31" t="s">
        <v>23</v>
      </c>
      <c r="D47" s="33" t="s">
        <v>163</v>
      </c>
      <c r="E47" s="33">
        <v>1210211105</v>
      </c>
      <c r="F47" s="35" t="s">
        <v>164</v>
      </c>
      <c r="G47" s="33" t="s">
        <v>33</v>
      </c>
      <c r="H47" s="33" t="s">
        <v>68</v>
      </c>
      <c r="I47" s="31" t="s">
        <v>35</v>
      </c>
      <c r="J47" s="31" t="s">
        <v>28</v>
      </c>
      <c r="K47" s="35" t="s">
        <v>165</v>
      </c>
      <c r="L47" s="42">
        <v>7505050177</v>
      </c>
      <c r="M47" s="31">
        <v>122500</v>
      </c>
      <c r="N47" s="31">
        <v>122500</v>
      </c>
      <c r="O47" s="31">
        <v>86500</v>
      </c>
      <c r="P47" s="36"/>
      <c r="Q47" s="36"/>
      <c r="R47" s="19">
        <f t="shared" si="2"/>
        <v>86500</v>
      </c>
      <c r="S47" s="19"/>
      <c r="T47" s="43">
        <f t="shared" si="1"/>
        <v>36000</v>
      </c>
      <c r="U47" s="91">
        <v>41289</v>
      </c>
      <c r="V47" s="27"/>
      <c r="W47" s="27"/>
      <c r="X47" s="27"/>
      <c r="Y47" s="27"/>
      <c r="Z47" s="27"/>
      <c r="AA47" s="27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99"/>
      <c r="AR47" s="99"/>
      <c r="AS47" s="99"/>
      <c r="AT47" s="99"/>
      <c r="AU47" s="99"/>
      <c r="AV47" s="99"/>
    </row>
    <row r="48" spans="1:48" s="48" customFormat="1" ht="12" customHeight="1" x14ac:dyDescent="0.25">
      <c r="A48" s="29">
        <v>42</v>
      </c>
      <c r="B48" s="67">
        <v>65</v>
      </c>
      <c r="C48" s="31" t="s">
        <v>23</v>
      </c>
      <c r="D48" s="33" t="s">
        <v>166</v>
      </c>
      <c r="E48" s="33">
        <v>1210211089</v>
      </c>
      <c r="F48" s="35" t="s">
        <v>167</v>
      </c>
      <c r="G48" s="33" t="s">
        <v>33</v>
      </c>
      <c r="H48" s="33" t="s">
        <v>68</v>
      </c>
      <c r="I48" s="31" t="s">
        <v>35</v>
      </c>
      <c r="J48" s="31" t="s">
        <v>36</v>
      </c>
      <c r="K48" s="60" t="s">
        <v>168</v>
      </c>
      <c r="L48" s="61">
        <v>9839873410</v>
      </c>
      <c r="M48" s="31">
        <v>122500</v>
      </c>
      <c r="N48" s="31">
        <v>137500</v>
      </c>
      <c r="O48" s="31">
        <v>122500</v>
      </c>
      <c r="P48" s="31"/>
      <c r="Q48" s="43">
        <v>15000</v>
      </c>
      <c r="R48" s="19">
        <f t="shared" si="2"/>
        <v>137500</v>
      </c>
      <c r="S48" s="19"/>
      <c r="T48" s="43">
        <f t="shared" si="1"/>
        <v>0</v>
      </c>
      <c r="U48" s="44" t="s">
        <v>30</v>
      </c>
      <c r="V48" s="45"/>
      <c r="W48" s="45"/>
      <c r="X48" s="45"/>
      <c r="Y48" s="45"/>
      <c r="Z48" s="45"/>
      <c r="AA48" s="45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7"/>
      <c r="AR48" s="47"/>
      <c r="AS48" s="47"/>
      <c r="AT48" s="47"/>
      <c r="AU48" s="47"/>
      <c r="AV48" s="47"/>
    </row>
    <row r="49" spans="1:48" s="108" customFormat="1" ht="12" customHeight="1" x14ac:dyDescent="0.25">
      <c r="A49" s="19">
        <v>43</v>
      </c>
      <c r="B49" s="92">
        <v>66</v>
      </c>
      <c r="C49" s="31" t="s">
        <v>23</v>
      </c>
      <c r="D49" s="33" t="s">
        <v>169</v>
      </c>
      <c r="E49" s="33">
        <v>1210211022</v>
      </c>
      <c r="F49" s="35" t="s">
        <v>170</v>
      </c>
      <c r="G49" s="33" t="s">
        <v>33</v>
      </c>
      <c r="H49" s="33" t="s">
        <v>68</v>
      </c>
      <c r="I49" s="31" t="s">
        <v>35</v>
      </c>
      <c r="J49" s="31" t="s">
        <v>36</v>
      </c>
      <c r="K49" s="60" t="s">
        <v>171</v>
      </c>
      <c r="L49" s="61">
        <v>9451106125</v>
      </c>
      <c r="M49" s="31">
        <v>122500</v>
      </c>
      <c r="N49" s="31">
        <v>137500</v>
      </c>
      <c r="O49" s="31">
        <v>112500</v>
      </c>
      <c r="P49" s="31"/>
      <c r="Q49" s="31">
        <v>15000</v>
      </c>
      <c r="R49" s="19">
        <f t="shared" si="2"/>
        <v>127500</v>
      </c>
      <c r="S49" s="19">
        <v>10000</v>
      </c>
      <c r="T49" s="43">
        <f t="shared" si="1"/>
        <v>0</v>
      </c>
      <c r="U49" s="44" t="s">
        <v>30</v>
      </c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  <c r="AN49" s="109"/>
      <c r="AO49" s="109"/>
      <c r="AP49" s="109"/>
      <c r="AQ49" s="109"/>
      <c r="AR49" s="109"/>
      <c r="AS49" s="109"/>
      <c r="AT49" s="109"/>
      <c r="AU49" s="109"/>
      <c r="AV49" s="109"/>
    </row>
    <row r="50" spans="1:48" s="48" customFormat="1" ht="12" customHeight="1" x14ac:dyDescent="0.25">
      <c r="A50" s="29">
        <v>44</v>
      </c>
      <c r="B50" s="110">
        <v>68</v>
      </c>
      <c r="C50" s="31" t="s">
        <v>23</v>
      </c>
      <c r="D50" s="33" t="s">
        <v>172</v>
      </c>
      <c r="E50" s="33">
        <v>1210511076</v>
      </c>
      <c r="F50" s="35" t="s">
        <v>173</v>
      </c>
      <c r="G50" s="33" t="s">
        <v>33</v>
      </c>
      <c r="H50" s="33" t="s">
        <v>44</v>
      </c>
      <c r="I50" s="31" t="s">
        <v>35</v>
      </c>
      <c r="J50" s="31" t="s">
        <v>36</v>
      </c>
      <c r="K50" s="60" t="s">
        <v>174</v>
      </c>
      <c r="L50" s="61">
        <v>8115942921</v>
      </c>
      <c r="M50" s="31">
        <v>122500</v>
      </c>
      <c r="N50" s="31">
        <v>137500</v>
      </c>
      <c r="O50" s="31">
        <v>122500</v>
      </c>
      <c r="P50" s="31"/>
      <c r="Q50" s="31">
        <v>15000</v>
      </c>
      <c r="R50" s="19">
        <f t="shared" si="2"/>
        <v>137500</v>
      </c>
      <c r="S50" s="19"/>
      <c r="T50" s="64">
        <f t="shared" si="1"/>
        <v>0</v>
      </c>
      <c r="U50" s="44" t="s">
        <v>30</v>
      </c>
      <c r="V50" s="45"/>
      <c r="W50" s="45"/>
      <c r="X50" s="45"/>
      <c r="Y50" s="45"/>
      <c r="Z50" s="45"/>
      <c r="AA50" s="45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7"/>
      <c r="AR50" s="47"/>
      <c r="AS50" s="47"/>
      <c r="AT50" s="47"/>
      <c r="AU50" s="47"/>
      <c r="AV50" s="47"/>
    </row>
    <row r="51" spans="1:48" s="48" customFormat="1" ht="12" customHeight="1" x14ac:dyDescent="0.25">
      <c r="A51" s="19">
        <v>45</v>
      </c>
      <c r="B51" s="86">
        <v>69</v>
      </c>
      <c r="C51" s="31" t="s">
        <v>23</v>
      </c>
      <c r="D51" s="33" t="s">
        <v>175</v>
      </c>
      <c r="E51" s="33">
        <v>1210411008</v>
      </c>
      <c r="F51" s="35" t="s">
        <v>176</v>
      </c>
      <c r="G51" s="33" t="s">
        <v>33</v>
      </c>
      <c r="H51" s="33" t="s">
        <v>75</v>
      </c>
      <c r="I51" s="31" t="s">
        <v>35</v>
      </c>
      <c r="J51" s="31" t="s">
        <v>28</v>
      </c>
      <c r="K51" s="60" t="s">
        <v>177</v>
      </c>
      <c r="L51" s="61">
        <v>9452064647</v>
      </c>
      <c r="M51" s="31">
        <v>122500</v>
      </c>
      <c r="N51" s="31">
        <v>137500</v>
      </c>
      <c r="O51" s="31">
        <v>122500</v>
      </c>
      <c r="P51" s="31"/>
      <c r="Q51" s="31">
        <v>15000</v>
      </c>
      <c r="R51" s="19">
        <f t="shared" si="2"/>
        <v>137500</v>
      </c>
      <c r="S51" s="19"/>
      <c r="T51" s="43">
        <f t="shared" si="1"/>
        <v>0</v>
      </c>
      <c r="U51" s="44" t="s">
        <v>30</v>
      </c>
      <c r="V51" s="45"/>
      <c r="W51" s="45"/>
      <c r="X51" s="45"/>
      <c r="Y51" s="45"/>
      <c r="Z51" s="45"/>
      <c r="AA51" s="45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7"/>
      <c r="AR51" s="47"/>
      <c r="AS51" s="47"/>
      <c r="AT51" s="47"/>
      <c r="AU51" s="47"/>
      <c r="AV51" s="47"/>
    </row>
    <row r="52" spans="1:48" s="48" customFormat="1" ht="12" customHeight="1" x14ac:dyDescent="0.25">
      <c r="A52" s="29">
        <v>46</v>
      </c>
      <c r="B52" s="90">
        <v>70</v>
      </c>
      <c r="C52" s="31" t="s">
        <v>23</v>
      </c>
      <c r="D52" s="33" t="s">
        <v>178</v>
      </c>
      <c r="E52" s="33">
        <v>1210111075</v>
      </c>
      <c r="F52" s="35" t="s">
        <v>179</v>
      </c>
      <c r="G52" s="33" t="s">
        <v>33</v>
      </c>
      <c r="H52" s="33" t="s">
        <v>40</v>
      </c>
      <c r="I52" s="31" t="s">
        <v>35</v>
      </c>
      <c r="J52" s="31" t="s">
        <v>36</v>
      </c>
      <c r="K52" s="60" t="s">
        <v>180</v>
      </c>
      <c r="L52" s="61">
        <v>7275175144</v>
      </c>
      <c r="M52" s="31">
        <v>122500</v>
      </c>
      <c r="N52" s="31">
        <v>122500</v>
      </c>
      <c r="O52" s="31">
        <v>50000</v>
      </c>
      <c r="P52" s="36"/>
      <c r="Q52" s="36"/>
      <c r="R52" s="19">
        <f t="shared" si="2"/>
        <v>50000</v>
      </c>
      <c r="S52" s="19">
        <v>10000</v>
      </c>
      <c r="T52" s="64">
        <f t="shared" si="1"/>
        <v>62500</v>
      </c>
      <c r="U52" s="83">
        <v>41306</v>
      </c>
      <c r="V52" s="45"/>
      <c r="W52" s="45"/>
      <c r="X52" s="45"/>
      <c r="Y52" s="45"/>
      <c r="Z52" s="45"/>
      <c r="AA52" s="45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7"/>
      <c r="AR52" s="47"/>
      <c r="AS52" s="47"/>
      <c r="AT52" s="47"/>
      <c r="AU52" s="47"/>
      <c r="AV52" s="47"/>
    </row>
    <row r="53" spans="1:48" s="48" customFormat="1" ht="12" customHeight="1" x14ac:dyDescent="0.25">
      <c r="A53" s="19">
        <v>47</v>
      </c>
      <c r="B53" s="81">
        <v>71</v>
      </c>
      <c r="C53" s="31" t="s">
        <v>23</v>
      </c>
      <c r="D53" s="33" t="s">
        <v>181</v>
      </c>
      <c r="E53" s="33">
        <v>1210111027</v>
      </c>
      <c r="F53" s="35" t="s">
        <v>182</v>
      </c>
      <c r="G53" s="33" t="s">
        <v>33</v>
      </c>
      <c r="H53" s="33" t="s">
        <v>40</v>
      </c>
      <c r="I53" s="31" t="s">
        <v>27</v>
      </c>
      <c r="J53" s="31" t="s">
        <v>36</v>
      </c>
      <c r="K53" s="60" t="s">
        <v>183</v>
      </c>
      <c r="L53" s="61">
        <v>9044890800</v>
      </c>
      <c r="M53" s="31">
        <v>122500</v>
      </c>
      <c r="N53" s="31">
        <v>177500</v>
      </c>
      <c r="O53" s="31">
        <v>122500</v>
      </c>
      <c r="P53" s="31">
        <v>55000</v>
      </c>
      <c r="Q53" s="31"/>
      <c r="R53" s="19">
        <f t="shared" si="2"/>
        <v>177500</v>
      </c>
      <c r="S53" s="19"/>
      <c r="T53" s="37">
        <f t="shared" si="1"/>
        <v>0</v>
      </c>
      <c r="U53" s="44" t="s">
        <v>30</v>
      </c>
      <c r="V53" s="45"/>
      <c r="W53" s="45"/>
      <c r="X53" s="45"/>
      <c r="Y53" s="45"/>
      <c r="Z53" s="45"/>
      <c r="AA53" s="45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7"/>
      <c r="AR53" s="47"/>
      <c r="AS53" s="47"/>
      <c r="AT53" s="47"/>
      <c r="AU53" s="47"/>
      <c r="AV53" s="47"/>
    </row>
    <row r="54" spans="1:48" s="48" customFormat="1" ht="12" customHeight="1" x14ac:dyDescent="0.25">
      <c r="A54" s="29">
        <v>48</v>
      </c>
      <c r="B54" s="69">
        <v>72</v>
      </c>
      <c r="C54" s="31" t="s">
        <v>23</v>
      </c>
      <c r="D54" s="33" t="s">
        <v>184</v>
      </c>
      <c r="E54" s="33">
        <v>1210411011</v>
      </c>
      <c r="F54" s="35" t="s">
        <v>185</v>
      </c>
      <c r="G54" s="33" t="s">
        <v>33</v>
      </c>
      <c r="H54" s="33" t="s">
        <v>75</v>
      </c>
      <c r="I54" s="31" t="s">
        <v>35</v>
      </c>
      <c r="J54" s="31" t="s">
        <v>101</v>
      </c>
      <c r="K54" s="60" t="s">
        <v>186</v>
      </c>
      <c r="L54" s="66">
        <v>9919056155</v>
      </c>
      <c r="M54" s="31">
        <v>122500</v>
      </c>
      <c r="N54" s="31">
        <v>122500</v>
      </c>
      <c r="O54" s="31">
        <v>55000</v>
      </c>
      <c r="P54" s="36"/>
      <c r="Q54" s="36"/>
      <c r="R54" s="19">
        <f t="shared" si="2"/>
        <v>55000</v>
      </c>
      <c r="S54" s="19">
        <v>10000</v>
      </c>
      <c r="T54" s="43">
        <f t="shared" si="1"/>
        <v>57500</v>
      </c>
      <c r="U54" s="38">
        <v>41289</v>
      </c>
      <c r="V54" s="45"/>
      <c r="W54" s="45"/>
      <c r="X54" s="45"/>
      <c r="Y54" s="45"/>
      <c r="Z54" s="45"/>
      <c r="AA54" s="45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7"/>
      <c r="AR54" s="47"/>
      <c r="AS54" s="47"/>
      <c r="AT54" s="47"/>
      <c r="AU54" s="47"/>
      <c r="AV54" s="47"/>
    </row>
    <row r="55" spans="1:48" s="48" customFormat="1" ht="12" customHeight="1" x14ac:dyDescent="0.25">
      <c r="A55" s="19">
        <v>49</v>
      </c>
      <c r="B55" s="95">
        <v>73</v>
      </c>
      <c r="C55" s="31" t="s">
        <v>23</v>
      </c>
      <c r="D55" s="33" t="s">
        <v>187</v>
      </c>
      <c r="E55" s="33">
        <v>1210511062</v>
      </c>
      <c r="F55" s="35" t="s">
        <v>188</v>
      </c>
      <c r="G55" s="33" t="s">
        <v>33</v>
      </c>
      <c r="H55" s="33" t="s">
        <v>44</v>
      </c>
      <c r="I55" s="31" t="s">
        <v>35</v>
      </c>
      <c r="J55" s="31" t="s">
        <v>28</v>
      </c>
      <c r="K55" s="60" t="s">
        <v>189</v>
      </c>
      <c r="L55" s="61">
        <v>9452626162</v>
      </c>
      <c r="M55" s="31">
        <v>122500</v>
      </c>
      <c r="N55" s="31">
        <v>122500</v>
      </c>
      <c r="O55" s="31">
        <v>50000</v>
      </c>
      <c r="P55" s="36"/>
      <c r="Q55" s="36"/>
      <c r="R55" s="19">
        <f t="shared" si="2"/>
        <v>50000</v>
      </c>
      <c r="S55" s="19">
        <v>10000</v>
      </c>
      <c r="T55" s="64">
        <f t="shared" si="1"/>
        <v>62500</v>
      </c>
      <c r="U55" s="38">
        <v>41289</v>
      </c>
      <c r="V55" s="45"/>
      <c r="W55" s="45"/>
      <c r="X55" s="45"/>
      <c r="Y55" s="45"/>
      <c r="Z55" s="45"/>
      <c r="AA55" s="45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7"/>
      <c r="AR55" s="47"/>
      <c r="AS55" s="47"/>
      <c r="AT55" s="47"/>
      <c r="AU55" s="47"/>
      <c r="AV55" s="47"/>
    </row>
    <row r="56" spans="1:48" s="48" customFormat="1" ht="12" customHeight="1" x14ac:dyDescent="0.25">
      <c r="A56" s="29">
        <v>50</v>
      </c>
      <c r="B56" s="67">
        <v>74</v>
      </c>
      <c r="C56" s="31" t="s">
        <v>23</v>
      </c>
      <c r="D56" s="33" t="s">
        <v>190</v>
      </c>
      <c r="E56" s="33">
        <v>1210211002</v>
      </c>
      <c r="F56" s="35" t="s">
        <v>191</v>
      </c>
      <c r="G56" s="33" t="s">
        <v>33</v>
      </c>
      <c r="H56" s="33" t="s">
        <v>68</v>
      </c>
      <c r="I56" s="31" t="s">
        <v>35</v>
      </c>
      <c r="J56" s="31" t="s">
        <v>36</v>
      </c>
      <c r="K56" s="78" t="s">
        <v>192</v>
      </c>
      <c r="L56" s="79">
        <v>7668108009</v>
      </c>
      <c r="M56" s="31">
        <v>122500</v>
      </c>
      <c r="N56" s="31">
        <v>122500</v>
      </c>
      <c r="O56" s="31">
        <v>122500</v>
      </c>
      <c r="P56" s="36"/>
      <c r="Q56" s="36"/>
      <c r="R56" s="19">
        <f t="shared" si="2"/>
        <v>122500</v>
      </c>
      <c r="S56" s="19"/>
      <c r="T56" s="43">
        <f t="shared" si="1"/>
        <v>0</v>
      </c>
      <c r="U56" s="44" t="s">
        <v>30</v>
      </c>
      <c r="V56" s="45"/>
      <c r="W56" s="45"/>
      <c r="X56" s="45"/>
      <c r="Y56" s="45"/>
      <c r="Z56" s="45"/>
      <c r="AA56" s="45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7"/>
      <c r="AR56" s="47"/>
      <c r="AS56" s="47"/>
      <c r="AT56" s="47"/>
      <c r="AU56" s="47"/>
      <c r="AV56" s="47"/>
    </row>
    <row r="57" spans="1:48" s="74" customFormat="1" ht="12" customHeight="1" x14ac:dyDescent="0.25">
      <c r="A57" s="19">
        <v>51</v>
      </c>
      <c r="B57" s="111">
        <v>77</v>
      </c>
      <c r="C57" s="43" t="s">
        <v>23</v>
      </c>
      <c r="D57" s="33" t="s">
        <v>193</v>
      </c>
      <c r="E57" s="33">
        <v>1270211005</v>
      </c>
      <c r="F57" s="35" t="s">
        <v>194</v>
      </c>
      <c r="G57" s="33" t="s">
        <v>54</v>
      </c>
      <c r="H57" s="33"/>
      <c r="I57" s="43" t="s">
        <v>35</v>
      </c>
      <c r="J57" s="43" t="s">
        <v>36</v>
      </c>
      <c r="K57" s="35" t="s">
        <v>195</v>
      </c>
      <c r="L57" s="42">
        <v>9792729999</v>
      </c>
      <c r="M57" s="43">
        <v>83000</v>
      </c>
      <c r="N57" s="43">
        <v>138000</v>
      </c>
      <c r="O57" s="43">
        <v>83000</v>
      </c>
      <c r="P57" s="43">
        <v>55000</v>
      </c>
      <c r="Q57" s="43"/>
      <c r="R57" s="19">
        <f t="shared" si="2"/>
        <v>138000</v>
      </c>
      <c r="S57" s="19"/>
      <c r="T57" s="43">
        <f t="shared" si="1"/>
        <v>0</v>
      </c>
      <c r="U57" s="44" t="s">
        <v>30</v>
      </c>
      <c r="AB57" s="75"/>
      <c r="AC57" s="75"/>
      <c r="AD57" s="75"/>
      <c r="AE57" s="75"/>
      <c r="AF57" s="75"/>
      <c r="AG57" s="75"/>
      <c r="AH57" s="75"/>
      <c r="AI57" s="75"/>
      <c r="AJ57" s="75"/>
      <c r="AK57" s="75"/>
      <c r="AL57" s="75"/>
      <c r="AM57" s="75"/>
      <c r="AN57" s="75"/>
      <c r="AO57" s="75"/>
      <c r="AP57" s="75"/>
      <c r="AQ57" s="75"/>
      <c r="AR57" s="75"/>
      <c r="AS57" s="75"/>
      <c r="AT57" s="75"/>
      <c r="AU57" s="75"/>
      <c r="AV57" s="75"/>
    </row>
    <row r="58" spans="1:48" s="48" customFormat="1" ht="12" customHeight="1" x14ac:dyDescent="0.25">
      <c r="A58" s="29">
        <v>52</v>
      </c>
      <c r="B58" s="112">
        <v>78</v>
      </c>
      <c r="C58" s="113" t="s">
        <v>23</v>
      </c>
      <c r="D58" s="113" t="s">
        <v>196</v>
      </c>
      <c r="E58" s="113">
        <v>1270211010</v>
      </c>
      <c r="F58" s="114" t="s">
        <v>197</v>
      </c>
      <c r="G58" s="113" t="s">
        <v>54</v>
      </c>
      <c r="H58" s="113"/>
      <c r="I58" s="31" t="s">
        <v>35</v>
      </c>
      <c r="J58" s="115" t="s">
        <v>101</v>
      </c>
      <c r="K58" s="114" t="s">
        <v>198</v>
      </c>
      <c r="L58" s="115">
        <v>9454565502</v>
      </c>
      <c r="M58" s="115">
        <v>83000</v>
      </c>
      <c r="N58" s="115">
        <v>83000</v>
      </c>
      <c r="O58" s="115">
        <v>25000</v>
      </c>
      <c r="P58" s="115"/>
      <c r="Q58" s="115"/>
      <c r="R58" s="116">
        <f t="shared" si="2"/>
        <v>25000</v>
      </c>
      <c r="S58" s="116"/>
      <c r="T58" s="117">
        <f t="shared" si="1"/>
        <v>58000</v>
      </c>
      <c r="U58" s="118">
        <v>41289</v>
      </c>
      <c r="V58" s="45"/>
      <c r="W58" s="45"/>
      <c r="X58" s="45"/>
      <c r="Y58" s="45"/>
      <c r="Z58" s="45"/>
      <c r="AA58" s="45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7"/>
      <c r="AR58" s="47"/>
      <c r="AS58" s="47"/>
      <c r="AT58" s="47"/>
      <c r="AU58" s="47"/>
      <c r="AV58" s="47"/>
    </row>
    <row r="59" spans="1:48" s="27" customFormat="1" ht="12" customHeight="1" x14ac:dyDescent="0.25">
      <c r="A59" s="19">
        <v>53</v>
      </c>
      <c r="B59" s="59">
        <v>79</v>
      </c>
      <c r="C59" s="43" t="s">
        <v>23</v>
      </c>
      <c r="D59" s="33" t="s">
        <v>199</v>
      </c>
      <c r="E59" s="33">
        <v>1210111041</v>
      </c>
      <c r="F59" s="35" t="s">
        <v>200</v>
      </c>
      <c r="G59" s="33" t="s">
        <v>33</v>
      </c>
      <c r="H59" s="33" t="s">
        <v>40</v>
      </c>
      <c r="I59" s="43" t="s">
        <v>35</v>
      </c>
      <c r="J59" s="43" t="s">
        <v>28</v>
      </c>
      <c r="K59" s="35" t="s">
        <v>201</v>
      </c>
      <c r="L59" s="42">
        <v>7860461004</v>
      </c>
      <c r="M59" s="33">
        <v>122500</v>
      </c>
      <c r="N59" s="33">
        <v>122500</v>
      </c>
      <c r="O59" s="43">
        <v>80000</v>
      </c>
      <c r="P59" s="36"/>
      <c r="Q59" s="36"/>
      <c r="R59" s="19">
        <f t="shared" si="2"/>
        <v>80000</v>
      </c>
      <c r="S59" s="19">
        <v>10000</v>
      </c>
      <c r="T59" s="43">
        <f t="shared" si="1"/>
        <v>32500</v>
      </c>
      <c r="U59" s="38">
        <v>41305</v>
      </c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</row>
    <row r="60" spans="1:48" s="48" customFormat="1" ht="12" customHeight="1" x14ac:dyDescent="0.25">
      <c r="A60" s="29">
        <v>54</v>
      </c>
      <c r="B60" s="119">
        <v>80</v>
      </c>
      <c r="C60" s="31" t="s">
        <v>23</v>
      </c>
      <c r="D60" s="33" t="s">
        <v>202</v>
      </c>
      <c r="E60" s="33">
        <v>1210511061</v>
      </c>
      <c r="F60" s="35" t="s">
        <v>203</v>
      </c>
      <c r="G60" s="33" t="s">
        <v>33</v>
      </c>
      <c r="H60" s="33" t="s">
        <v>44</v>
      </c>
      <c r="I60" s="31" t="s">
        <v>35</v>
      </c>
      <c r="J60" s="31" t="s">
        <v>36</v>
      </c>
      <c r="K60" s="35" t="s">
        <v>204</v>
      </c>
      <c r="L60" s="33">
        <v>8090841499</v>
      </c>
      <c r="M60" s="33">
        <v>122500</v>
      </c>
      <c r="N60" s="33">
        <v>137500</v>
      </c>
      <c r="O60" s="31">
        <v>112500</v>
      </c>
      <c r="P60" s="43"/>
      <c r="Q60" s="43">
        <v>15000</v>
      </c>
      <c r="R60" s="19">
        <f t="shared" si="2"/>
        <v>127500</v>
      </c>
      <c r="S60" s="19">
        <v>10000</v>
      </c>
      <c r="T60" s="37">
        <f t="shared" si="1"/>
        <v>0</v>
      </c>
      <c r="U60" s="44" t="s">
        <v>30</v>
      </c>
      <c r="V60" s="45"/>
      <c r="W60" s="45"/>
      <c r="X60" s="45"/>
      <c r="Y60" s="45"/>
      <c r="Z60" s="45"/>
      <c r="AA60" s="45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7"/>
      <c r="AR60" s="47"/>
      <c r="AS60" s="47"/>
      <c r="AT60" s="47"/>
      <c r="AU60" s="47"/>
      <c r="AV60" s="47"/>
    </row>
    <row r="61" spans="1:48" s="100" customFormat="1" ht="12" customHeight="1" x14ac:dyDescent="0.25">
      <c r="A61" s="19">
        <v>55</v>
      </c>
      <c r="B61" s="65">
        <v>81</v>
      </c>
      <c r="C61" s="31" t="s">
        <v>23</v>
      </c>
      <c r="D61" s="33" t="s">
        <v>205</v>
      </c>
      <c r="E61" s="33">
        <v>1270301005</v>
      </c>
      <c r="F61" s="35" t="s">
        <v>206</v>
      </c>
      <c r="G61" s="33" t="s">
        <v>58</v>
      </c>
      <c r="H61" s="33"/>
      <c r="I61" s="31" t="s">
        <v>35</v>
      </c>
      <c r="J61" s="31" t="s">
        <v>36</v>
      </c>
      <c r="K61" s="63" t="s">
        <v>207</v>
      </c>
      <c r="L61" s="120">
        <v>9369682639</v>
      </c>
      <c r="M61" s="31">
        <v>97500</v>
      </c>
      <c r="N61" s="31">
        <v>112500</v>
      </c>
      <c r="O61" s="31">
        <v>90000</v>
      </c>
      <c r="P61" s="43"/>
      <c r="Q61" s="43">
        <v>15000</v>
      </c>
      <c r="R61" s="19">
        <f t="shared" si="2"/>
        <v>105000</v>
      </c>
      <c r="S61" s="19"/>
      <c r="T61" s="43">
        <f t="shared" si="1"/>
        <v>7500</v>
      </c>
      <c r="U61" s="87">
        <v>41320</v>
      </c>
      <c r="V61" s="27"/>
      <c r="W61" s="27"/>
      <c r="X61" s="27"/>
      <c r="Y61" s="27"/>
      <c r="Z61" s="27"/>
      <c r="AA61" s="27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99"/>
      <c r="AR61" s="99"/>
      <c r="AS61" s="99"/>
      <c r="AT61" s="99"/>
      <c r="AU61" s="99"/>
      <c r="AV61" s="99"/>
    </row>
    <row r="62" spans="1:48" s="48" customFormat="1" ht="12" customHeight="1" x14ac:dyDescent="0.25">
      <c r="A62" s="29">
        <v>56</v>
      </c>
      <c r="B62" s="95">
        <v>84</v>
      </c>
      <c r="C62" s="31" t="s">
        <v>23</v>
      </c>
      <c r="D62" s="33" t="s">
        <v>208</v>
      </c>
      <c r="E62" s="33">
        <v>1210511008</v>
      </c>
      <c r="F62" s="35" t="s">
        <v>209</v>
      </c>
      <c r="G62" s="33" t="s">
        <v>33</v>
      </c>
      <c r="H62" s="33" t="s">
        <v>44</v>
      </c>
      <c r="I62" s="31" t="s">
        <v>35</v>
      </c>
      <c r="J62" s="31" t="s">
        <v>36</v>
      </c>
      <c r="K62" s="35" t="s">
        <v>210</v>
      </c>
      <c r="L62" s="33">
        <v>9935032796</v>
      </c>
      <c r="M62" s="31">
        <v>122500</v>
      </c>
      <c r="N62" s="31">
        <v>122500</v>
      </c>
      <c r="O62" s="31">
        <v>122500</v>
      </c>
      <c r="P62" s="36"/>
      <c r="Q62" s="36"/>
      <c r="R62" s="19">
        <f t="shared" si="2"/>
        <v>122500</v>
      </c>
      <c r="S62" s="19"/>
      <c r="T62" s="64">
        <f t="shared" si="1"/>
        <v>0</v>
      </c>
      <c r="U62" s="44" t="s">
        <v>30</v>
      </c>
      <c r="V62" s="45"/>
      <c r="W62" s="45"/>
      <c r="X62" s="45"/>
      <c r="Y62" s="45"/>
      <c r="Z62" s="45"/>
      <c r="AA62" s="45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7"/>
      <c r="AR62" s="47"/>
      <c r="AS62" s="47"/>
      <c r="AT62" s="47"/>
      <c r="AU62" s="47"/>
      <c r="AV62" s="47"/>
    </row>
    <row r="63" spans="1:48" s="74" customFormat="1" ht="12" customHeight="1" x14ac:dyDescent="0.25">
      <c r="A63" s="19">
        <v>57</v>
      </c>
      <c r="B63" s="121">
        <v>85</v>
      </c>
      <c r="C63" s="43" t="s">
        <v>23</v>
      </c>
      <c r="D63" s="33" t="s">
        <v>211</v>
      </c>
      <c r="E63" s="33">
        <v>1270311007</v>
      </c>
      <c r="F63" s="35" t="s">
        <v>212</v>
      </c>
      <c r="G63" s="33" t="s">
        <v>79</v>
      </c>
      <c r="H63" s="33"/>
      <c r="I63" s="43" t="s">
        <v>35</v>
      </c>
      <c r="J63" s="43" t="s">
        <v>36</v>
      </c>
      <c r="K63" s="72" t="s">
        <v>213</v>
      </c>
      <c r="L63" s="104">
        <v>8005221007</v>
      </c>
      <c r="M63" s="43">
        <v>73000</v>
      </c>
      <c r="N63" s="43">
        <v>73000</v>
      </c>
      <c r="O63" s="43">
        <v>73000</v>
      </c>
      <c r="P63" s="36"/>
      <c r="Q63" s="36"/>
      <c r="R63" s="19">
        <f t="shared" si="2"/>
        <v>73000</v>
      </c>
      <c r="S63" s="19"/>
      <c r="T63" s="37">
        <f t="shared" si="1"/>
        <v>0</v>
      </c>
      <c r="U63" s="44" t="s">
        <v>30</v>
      </c>
      <c r="AB63" s="75"/>
      <c r="AC63" s="75"/>
      <c r="AD63" s="75"/>
      <c r="AE63" s="75"/>
      <c r="AF63" s="75"/>
      <c r="AG63" s="75"/>
      <c r="AH63" s="75"/>
      <c r="AI63" s="75"/>
      <c r="AJ63" s="75"/>
      <c r="AK63" s="75"/>
      <c r="AL63" s="75"/>
      <c r="AM63" s="75"/>
      <c r="AN63" s="75"/>
      <c r="AO63" s="75"/>
      <c r="AP63" s="75"/>
      <c r="AQ63" s="75"/>
      <c r="AR63" s="75"/>
      <c r="AS63" s="75"/>
      <c r="AT63" s="75"/>
      <c r="AU63" s="75"/>
      <c r="AV63" s="75"/>
    </row>
    <row r="64" spans="1:48" customFormat="1" ht="12" customHeight="1" x14ac:dyDescent="0.25">
      <c r="A64" s="29">
        <v>58</v>
      </c>
      <c r="B64" s="111">
        <v>87</v>
      </c>
      <c r="C64" s="31" t="s">
        <v>23</v>
      </c>
      <c r="D64" s="33" t="s">
        <v>214</v>
      </c>
      <c r="E64" s="33">
        <v>1270211006</v>
      </c>
      <c r="F64" s="35" t="s">
        <v>215</v>
      </c>
      <c r="G64" s="33" t="s">
        <v>54</v>
      </c>
      <c r="H64" s="33"/>
      <c r="I64" s="31" t="s">
        <v>35</v>
      </c>
      <c r="J64" s="31" t="s">
        <v>36</v>
      </c>
      <c r="K64" s="60" t="s">
        <v>216</v>
      </c>
      <c r="L64" s="66">
        <v>9580262987</v>
      </c>
      <c r="M64" s="31">
        <v>83000</v>
      </c>
      <c r="N64" s="31">
        <v>83000</v>
      </c>
      <c r="O64" s="31">
        <v>40000</v>
      </c>
      <c r="P64" s="36"/>
      <c r="Q64" s="36"/>
      <c r="R64" s="19">
        <f t="shared" si="2"/>
        <v>40000</v>
      </c>
      <c r="S64" s="19"/>
      <c r="T64" s="43">
        <f t="shared" si="1"/>
        <v>43000</v>
      </c>
      <c r="U64" s="38">
        <v>41299</v>
      </c>
    </row>
    <row r="65" spans="1:48" s="48" customFormat="1" ht="12" customHeight="1" x14ac:dyDescent="0.25">
      <c r="A65" s="19">
        <v>59</v>
      </c>
      <c r="B65" s="39">
        <v>88</v>
      </c>
      <c r="C65" s="31" t="s">
        <v>23</v>
      </c>
      <c r="D65" s="33" t="s">
        <v>217</v>
      </c>
      <c r="E65" s="33">
        <v>1210111050</v>
      </c>
      <c r="F65" s="35" t="s">
        <v>218</v>
      </c>
      <c r="G65" s="33" t="s">
        <v>33</v>
      </c>
      <c r="H65" s="33" t="s">
        <v>40</v>
      </c>
      <c r="I65" s="31" t="s">
        <v>35</v>
      </c>
      <c r="J65" s="31" t="s">
        <v>36</v>
      </c>
      <c r="K65" s="60" t="s">
        <v>219</v>
      </c>
      <c r="L65" s="66">
        <v>9410248814</v>
      </c>
      <c r="M65" s="31">
        <v>122500</v>
      </c>
      <c r="N65" s="31">
        <v>122500</v>
      </c>
      <c r="O65" s="31">
        <v>112500</v>
      </c>
      <c r="P65" s="36"/>
      <c r="Q65" s="36"/>
      <c r="R65" s="19">
        <f t="shared" si="2"/>
        <v>112500</v>
      </c>
      <c r="S65" s="19">
        <v>10000</v>
      </c>
      <c r="T65" s="43">
        <f t="shared" si="1"/>
        <v>0</v>
      </c>
      <c r="U65" s="44" t="s">
        <v>30</v>
      </c>
      <c r="V65" s="45"/>
      <c r="W65" s="45"/>
      <c r="X65" s="45"/>
      <c r="Y65" s="45"/>
      <c r="Z65" s="45"/>
      <c r="AA65" s="45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7"/>
      <c r="AR65" s="47"/>
      <c r="AS65" s="47"/>
      <c r="AT65" s="47"/>
      <c r="AU65" s="47"/>
      <c r="AV65" s="47"/>
    </row>
    <row r="66" spans="1:48" s="48" customFormat="1" ht="12" customHeight="1" x14ac:dyDescent="0.25">
      <c r="A66" s="29">
        <v>60</v>
      </c>
      <c r="B66" s="122">
        <v>89</v>
      </c>
      <c r="C66" s="31" t="s">
        <v>23</v>
      </c>
      <c r="D66" s="33" t="s">
        <v>220</v>
      </c>
      <c r="E66" s="33">
        <v>1210511063</v>
      </c>
      <c r="F66" s="35" t="s">
        <v>221</v>
      </c>
      <c r="G66" s="33" t="s">
        <v>33</v>
      </c>
      <c r="H66" s="33" t="s">
        <v>44</v>
      </c>
      <c r="I66" s="31" t="s">
        <v>35</v>
      </c>
      <c r="J66" s="31" t="s">
        <v>36</v>
      </c>
      <c r="K66" s="60" t="s">
        <v>222</v>
      </c>
      <c r="L66" s="61">
        <v>9648338000</v>
      </c>
      <c r="M66" s="31">
        <v>122500</v>
      </c>
      <c r="N66" s="31">
        <v>122500</v>
      </c>
      <c r="O66" s="31">
        <v>80000</v>
      </c>
      <c r="P66" s="36"/>
      <c r="Q66" s="36"/>
      <c r="R66" s="19">
        <f t="shared" si="2"/>
        <v>80000</v>
      </c>
      <c r="S66" s="19"/>
      <c r="T66" s="37">
        <f t="shared" si="1"/>
        <v>42500</v>
      </c>
      <c r="U66" s="38">
        <v>41289</v>
      </c>
      <c r="V66" s="45"/>
      <c r="W66" s="45"/>
      <c r="X66" s="45"/>
      <c r="Y66" s="45"/>
      <c r="Z66" s="45"/>
      <c r="AA66" s="45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7"/>
      <c r="AR66" s="47"/>
      <c r="AS66" s="47"/>
      <c r="AT66" s="47"/>
      <c r="AU66" s="47"/>
      <c r="AV66" s="47"/>
    </row>
    <row r="67" spans="1:48" s="74" customFormat="1" ht="12" customHeight="1" x14ac:dyDescent="0.25">
      <c r="A67" s="19">
        <v>61</v>
      </c>
      <c r="B67" s="88">
        <v>90</v>
      </c>
      <c r="C67" s="43" t="s">
        <v>23</v>
      </c>
      <c r="D67" s="33" t="s">
        <v>223</v>
      </c>
      <c r="E67" s="33">
        <v>1210611007</v>
      </c>
      <c r="F67" s="35" t="s">
        <v>224</v>
      </c>
      <c r="G67" s="33" t="s">
        <v>33</v>
      </c>
      <c r="H67" s="33" t="s">
        <v>108</v>
      </c>
      <c r="I67" s="43" t="s">
        <v>35</v>
      </c>
      <c r="J67" s="43" t="s">
        <v>36</v>
      </c>
      <c r="K67" s="35" t="s">
        <v>225</v>
      </c>
      <c r="L67" s="42">
        <v>9532666540</v>
      </c>
      <c r="M67" s="43">
        <v>122500</v>
      </c>
      <c r="N67" s="31">
        <v>122500</v>
      </c>
      <c r="O67" s="43">
        <v>122500</v>
      </c>
      <c r="P67" s="36"/>
      <c r="Q67" s="36"/>
      <c r="R67" s="19">
        <f t="shared" si="2"/>
        <v>122500</v>
      </c>
      <c r="S67" s="19"/>
      <c r="T67" s="43">
        <f t="shared" si="1"/>
        <v>0</v>
      </c>
      <c r="U67" s="44" t="s">
        <v>30</v>
      </c>
      <c r="AB67" s="75"/>
      <c r="AC67" s="75"/>
      <c r="AD67" s="75"/>
      <c r="AE67" s="75"/>
      <c r="AF67" s="75"/>
      <c r="AG67" s="75"/>
      <c r="AH67" s="75"/>
      <c r="AI67" s="75"/>
      <c r="AJ67" s="75"/>
      <c r="AK67" s="75"/>
      <c r="AL67" s="75"/>
      <c r="AM67" s="75"/>
      <c r="AN67" s="75"/>
      <c r="AO67" s="75"/>
      <c r="AP67" s="75"/>
      <c r="AQ67" s="75"/>
      <c r="AR67" s="75"/>
      <c r="AS67" s="75"/>
      <c r="AT67" s="75"/>
      <c r="AU67" s="75"/>
      <c r="AV67" s="75"/>
    </row>
    <row r="68" spans="1:48" s="5" customFormat="1" ht="12" customHeight="1" x14ac:dyDescent="0.25">
      <c r="A68" s="29">
        <v>62</v>
      </c>
      <c r="B68" s="92">
        <v>91</v>
      </c>
      <c r="C68" s="31" t="s">
        <v>23</v>
      </c>
      <c r="D68" s="33" t="s">
        <v>226</v>
      </c>
      <c r="E68" s="33">
        <v>1210211004</v>
      </c>
      <c r="F68" s="35" t="s">
        <v>227</v>
      </c>
      <c r="G68" s="33" t="s">
        <v>33</v>
      </c>
      <c r="H68" s="33" t="s">
        <v>68</v>
      </c>
      <c r="I68" s="31" t="s">
        <v>35</v>
      </c>
      <c r="J68" s="31" t="s">
        <v>28</v>
      </c>
      <c r="K68" s="35" t="s">
        <v>228</v>
      </c>
      <c r="L68" s="42">
        <v>9425637035</v>
      </c>
      <c r="M68" s="31">
        <v>122500</v>
      </c>
      <c r="N68" s="31">
        <v>177500</v>
      </c>
      <c r="O68" s="31">
        <v>80000</v>
      </c>
      <c r="P68" s="43">
        <v>55000</v>
      </c>
      <c r="Q68" s="31"/>
      <c r="R68" s="19">
        <f t="shared" si="2"/>
        <v>135000</v>
      </c>
      <c r="S68" s="19"/>
      <c r="T68" s="43">
        <f t="shared" si="1"/>
        <v>42500</v>
      </c>
      <c r="U68" s="83">
        <v>41306</v>
      </c>
      <c r="V68" s="53"/>
      <c r="W68" s="53"/>
      <c r="X68" s="53"/>
      <c r="Y68" s="53"/>
      <c r="Z68" s="53"/>
      <c r="AA68" s="53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8"/>
      <c r="AR68" s="58"/>
      <c r="AS68" s="58"/>
      <c r="AT68" s="58"/>
      <c r="AU68" s="58"/>
      <c r="AV68" s="58"/>
    </row>
    <row r="69" spans="1:48" s="53" customFormat="1" ht="12" customHeight="1" x14ac:dyDescent="0.25">
      <c r="A69" s="19">
        <v>63</v>
      </c>
      <c r="B69" s="39">
        <v>92</v>
      </c>
      <c r="C69" s="43" t="s">
        <v>23</v>
      </c>
      <c r="D69" s="33" t="s">
        <v>229</v>
      </c>
      <c r="E69" s="33">
        <v>1210111078</v>
      </c>
      <c r="F69" s="35" t="s">
        <v>230</v>
      </c>
      <c r="G69" s="33" t="s">
        <v>33</v>
      </c>
      <c r="H69" s="33" t="s">
        <v>40</v>
      </c>
      <c r="I69" s="43" t="s">
        <v>27</v>
      </c>
      <c r="J69" s="43" t="s">
        <v>36</v>
      </c>
      <c r="K69" s="35" t="s">
        <v>231</v>
      </c>
      <c r="L69" s="33">
        <v>9451387838</v>
      </c>
      <c r="M69" s="43">
        <v>122500</v>
      </c>
      <c r="N69" s="43">
        <v>137500</v>
      </c>
      <c r="O69" s="43">
        <v>122500</v>
      </c>
      <c r="P69" s="43"/>
      <c r="Q69" s="43">
        <v>15000</v>
      </c>
      <c r="R69" s="19">
        <f t="shared" si="2"/>
        <v>137500</v>
      </c>
      <c r="S69" s="19"/>
      <c r="T69" s="43">
        <f t="shared" si="1"/>
        <v>0</v>
      </c>
      <c r="U69" s="44" t="s">
        <v>30</v>
      </c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</row>
    <row r="70" spans="1:48" s="126" customFormat="1" ht="12" customHeight="1" x14ac:dyDescent="0.25">
      <c r="A70" s="29">
        <v>64</v>
      </c>
      <c r="B70" s="92">
        <v>93</v>
      </c>
      <c r="C70" s="31" t="s">
        <v>23</v>
      </c>
      <c r="D70" s="33" t="s">
        <v>232</v>
      </c>
      <c r="E70" s="33">
        <v>1210211085</v>
      </c>
      <c r="F70" s="35" t="s">
        <v>233</v>
      </c>
      <c r="G70" s="33" t="s">
        <v>33</v>
      </c>
      <c r="H70" s="33" t="s">
        <v>68</v>
      </c>
      <c r="I70" s="31" t="s">
        <v>35</v>
      </c>
      <c r="J70" s="31" t="s">
        <v>36</v>
      </c>
      <c r="K70" s="35" t="s">
        <v>234</v>
      </c>
      <c r="L70" s="33">
        <v>9956614496</v>
      </c>
      <c r="M70" s="31">
        <v>122500</v>
      </c>
      <c r="N70" s="31">
        <v>122500</v>
      </c>
      <c r="O70" s="31">
        <v>75000</v>
      </c>
      <c r="P70" s="36"/>
      <c r="Q70" s="36"/>
      <c r="R70" s="19">
        <f t="shared" si="2"/>
        <v>75000</v>
      </c>
      <c r="S70" s="19">
        <v>20000</v>
      </c>
      <c r="T70" s="64">
        <f t="shared" si="1"/>
        <v>27500</v>
      </c>
      <c r="U70" s="38">
        <v>41289</v>
      </c>
      <c r="V70" s="123"/>
      <c r="W70" s="123"/>
      <c r="X70" s="123"/>
      <c r="Y70" s="123"/>
      <c r="Z70" s="123"/>
      <c r="AA70" s="123"/>
      <c r="AB70" s="124"/>
      <c r="AC70" s="124"/>
      <c r="AD70" s="124"/>
      <c r="AE70" s="124"/>
      <c r="AF70" s="124"/>
      <c r="AG70" s="124"/>
      <c r="AH70" s="124"/>
      <c r="AI70" s="124"/>
      <c r="AJ70" s="124"/>
      <c r="AK70" s="124"/>
      <c r="AL70" s="124"/>
      <c r="AM70" s="124"/>
      <c r="AN70" s="124"/>
      <c r="AO70" s="124"/>
      <c r="AP70" s="124"/>
      <c r="AQ70" s="125"/>
      <c r="AR70" s="125"/>
      <c r="AS70" s="125"/>
      <c r="AT70" s="125"/>
      <c r="AU70" s="125"/>
      <c r="AV70" s="125"/>
    </row>
    <row r="71" spans="1:48" s="5" customFormat="1" ht="12" customHeight="1" x14ac:dyDescent="0.25">
      <c r="A71" s="19">
        <v>65</v>
      </c>
      <c r="B71" s="110">
        <v>94</v>
      </c>
      <c r="C71" s="31" t="s">
        <v>23</v>
      </c>
      <c r="D71" s="33" t="s">
        <v>235</v>
      </c>
      <c r="E71" s="33">
        <v>1210511042</v>
      </c>
      <c r="F71" s="35" t="s">
        <v>236</v>
      </c>
      <c r="G71" s="33" t="s">
        <v>33</v>
      </c>
      <c r="H71" s="33" t="s">
        <v>44</v>
      </c>
      <c r="I71" s="31" t="s">
        <v>27</v>
      </c>
      <c r="J71" s="31" t="s">
        <v>36</v>
      </c>
      <c r="K71" s="60" t="s">
        <v>237</v>
      </c>
      <c r="L71" s="61">
        <v>9452177494</v>
      </c>
      <c r="M71" s="31">
        <v>122500</v>
      </c>
      <c r="N71" s="31">
        <v>122500</v>
      </c>
      <c r="O71" s="31">
        <v>75000</v>
      </c>
      <c r="P71" s="36"/>
      <c r="Q71" s="36"/>
      <c r="R71" s="19">
        <f t="shared" si="2"/>
        <v>75000</v>
      </c>
      <c r="S71" s="19"/>
      <c r="T71" s="64">
        <f t="shared" si="1"/>
        <v>47500</v>
      </c>
      <c r="U71" s="38">
        <v>41299</v>
      </c>
      <c r="V71" s="53"/>
      <c r="W71" s="53"/>
      <c r="X71" s="53"/>
      <c r="Y71" s="53"/>
      <c r="Z71" s="53"/>
      <c r="AA71" s="53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8"/>
      <c r="AR71" s="58"/>
      <c r="AS71" s="58"/>
      <c r="AT71" s="58"/>
      <c r="AU71" s="58"/>
      <c r="AV71" s="58"/>
    </row>
    <row r="72" spans="1:48" s="48" customFormat="1" ht="12" customHeight="1" x14ac:dyDescent="0.25">
      <c r="A72" s="29">
        <v>66</v>
      </c>
      <c r="B72" s="127">
        <v>95</v>
      </c>
      <c r="C72" s="31" t="s">
        <v>23</v>
      </c>
      <c r="D72" s="33" t="s">
        <v>238</v>
      </c>
      <c r="E72" s="33">
        <v>1270111004</v>
      </c>
      <c r="F72" s="35" t="s">
        <v>239</v>
      </c>
      <c r="G72" s="33" t="s">
        <v>240</v>
      </c>
      <c r="H72" s="33" t="s">
        <v>241</v>
      </c>
      <c r="I72" s="31" t="s">
        <v>27</v>
      </c>
      <c r="J72" s="31" t="s">
        <v>36</v>
      </c>
      <c r="K72" s="60" t="s">
        <v>242</v>
      </c>
      <c r="L72" s="61">
        <v>9648004885</v>
      </c>
      <c r="M72" s="31">
        <v>82000</v>
      </c>
      <c r="N72" s="31">
        <v>82000</v>
      </c>
      <c r="O72" s="31">
        <v>62000</v>
      </c>
      <c r="P72" s="36"/>
      <c r="Q72" s="36"/>
      <c r="R72" s="19">
        <f t="shared" si="2"/>
        <v>62000</v>
      </c>
      <c r="S72" s="19">
        <v>20000</v>
      </c>
      <c r="T72" s="43">
        <f t="shared" ref="T72:T135" si="3">(N72-R72-S72)</f>
        <v>0</v>
      </c>
      <c r="U72" s="44" t="s">
        <v>30</v>
      </c>
      <c r="V72" s="45"/>
      <c r="W72" s="45"/>
      <c r="X72" s="45"/>
      <c r="Y72" s="45"/>
      <c r="Z72" s="45"/>
      <c r="AA72" s="45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7"/>
      <c r="AR72" s="47"/>
      <c r="AS72" s="47"/>
      <c r="AT72" s="47"/>
      <c r="AU72" s="47"/>
      <c r="AV72" s="47"/>
    </row>
    <row r="73" spans="1:48" s="48" customFormat="1" ht="12" customHeight="1" x14ac:dyDescent="0.25">
      <c r="A73" s="19">
        <v>67</v>
      </c>
      <c r="B73" s="88">
        <v>97</v>
      </c>
      <c r="C73" s="31" t="s">
        <v>23</v>
      </c>
      <c r="D73" s="33" t="s">
        <v>243</v>
      </c>
      <c r="E73" s="33">
        <v>1210611017</v>
      </c>
      <c r="F73" s="35" t="s">
        <v>244</v>
      </c>
      <c r="G73" s="33" t="s">
        <v>33</v>
      </c>
      <c r="H73" s="33" t="s">
        <v>108</v>
      </c>
      <c r="I73" s="31" t="s">
        <v>27</v>
      </c>
      <c r="J73" s="31" t="s">
        <v>28</v>
      </c>
      <c r="K73" s="60" t="s">
        <v>245</v>
      </c>
      <c r="L73" s="66">
        <v>9935490380</v>
      </c>
      <c r="M73" s="31">
        <v>122500</v>
      </c>
      <c r="N73" s="31">
        <v>137500</v>
      </c>
      <c r="O73" s="31">
        <v>122500</v>
      </c>
      <c r="P73" s="31"/>
      <c r="Q73" s="43">
        <v>15000</v>
      </c>
      <c r="R73" s="19">
        <f t="shared" ref="R73:R136" si="4">SUM(O73:Q73)</f>
        <v>137500</v>
      </c>
      <c r="S73" s="19"/>
      <c r="T73" s="43">
        <f t="shared" si="3"/>
        <v>0</v>
      </c>
      <c r="U73" s="44" t="s">
        <v>30</v>
      </c>
      <c r="V73" s="3"/>
      <c r="W73" s="45"/>
      <c r="X73" s="45"/>
      <c r="Y73" s="45"/>
      <c r="Z73" s="45"/>
      <c r="AA73" s="45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7"/>
      <c r="AR73" s="47"/>
      <c r="AS73" s="47"/>
      <c r="AT73" s="47"/>
      <c r="AU73" s="47"/>
      <c r="AV73" s="47"/>
    </row>
    <row r="74" spans="1:48" customFormat="1" ht="12" customHeight="1" x14ac:dyDescent="0.25">
      <c r="A74" s="29">
        <v>68</v>
      </c>
      <c r="B74" s="128">
        <v>99</v>
      </c>
      <c r="C74" s="31" t="s">
        <v>23</v>
      </c>
      <c r="D74" s="33" t="s">
        <v>246</v>
      </c>
      <c r="E74" s="33">
        <v>1210611014</v>
      </c>
      <c r="F74" s="35" t="s">
        <v>247</v>
      </c>
      <c r="G74" s="33" t="s">
        <v>33</v>
      </c>
      <c r="H74" s="33" t="s">
        <v>108</v>
      </c>
      <c r="I74" s="31" t="s">
        <v>27</v>
      </c>
      <c r="J74" s="31" t="s">
        <v>36</v>
      </c>
      <c r="K74" s="35" t="s">
        <v>248</v>
      </c>
      <c r="L74" s="42">
        <v>9452327703</v>
      </c>
      <c r="M74" s="31">
        <v>122500</v>
      </c>
      <c r="N74" s="31">
        <v>137500</v>
      </c>
      <c r="O74" s="31">
        <v>90000</v>
      </c>
      <c r="P74" s="43"/>
      <c r="Q74" s="43">
        <v>15000</v>
      </c>
      <c r="R74" s="19">
        <f t="shared" si="4"/>
        <v>105000</v>
      </c>
      <c r="S74" s="19"/>
      <c r="T74" s="43">
        <f t="shared" si="3"/>
        <v>32500</v>
      </c>
      <c r="U74" s="38">
        <v>41289</v>
      </c>
    </row>
    <row r="75" spans="1:48" s="48" customFormat="1" ht="12" customHeight="1" x14ac:dyDescent="0.25">
      <c r="A75" s="19">
        <v>69</v>
      </c>
      <c r="B75" s="55">
        <v>101</v>
      </c>
      <c r="C75" s="31" t="s">
        <v>23</v>
      </c>
      <c r="D75" s="33" t="s">
        <v>249</v>
      </c>
      <c r="E75" s="33">
        <v>1210511090</v>
      </c>
      <c r="F75" s="35" t="s">
        <v>250</v>
      </c>
      <c r="G75" s="33" t="s">
        <v>33</v>
      </c>
      <c r="H75" s="33" t="s">
        <v>44</v>
      </c>
      <c r="I75" s="31" t="s">
        <v>35</v>
      </c>
      <c r="J75" s="31" t="s">
        <v>36</v>
      </c>
      <c r="K75" s="63" t="s">
        <v>251</v>
      </c>
      <c r="L75" s="94">
        <v>9616833368</v>
      </c>
      <c r="M75" s="31">
        <v>122500</v>
      </c>
      <c r="N75" s="31">
        <v>122500</v>
      </c>
      <c r="O75" s="31">
        <v>122500</v>
      </c>
      <c r="P75" s="36"/>
      <c r="Q75" s="36"/>
      <c r="R75" s="19">
        <f t="shared" si="4"/>
        <v>122500</v>
      </c>
      <c r="S75" s="19"/>
      <c r="T75" s="43">
        <f t="shared" si="3"/>
        <v>0</v>
      </c>
      <c r="U75" s="44" t="s">
        <v>30</v>
      </c>
      <c r="V75" s="45"/>
      <c r="W75" s="45"/>
      <c r="X75" s="45"/>
      <c r="Y75" s="45"/>
      <c r="Z75" s="45"/>
      <c r="AA75" s="45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7"/>
      <c r="AR75" s="47"/>
      <c r="AS75" s="47"/>
      <c r="AT75" s="47"/>
      <c r="AU75" s="47"/>
      <c r="AV75" s="47"/>
    </row>
    <row r="76" spans="1:48" s="48" customFormat="1" ht="12" customHeight="1" x14ac:dyDescent="0.25">
      <c r="A76" s="29">
        <v>70</v>
      </c>
      <c r="B76" s="92">
        <v>102</v>
      </c>
      <c r="C76" s="31" t="s">
        <v>23</v>
      </c>
      <c r="D76" s="33" t="s">
        <v>252</v>
      </c>
      <c r="E76" s="33">
        <v>1210211096</v>
      </c>
      <c r="F76" s="35" t="s">
        <v>253</v>
      </c>
      <c r="G76" s="33" t="s">
        <v>33</v>
      </c>
      <c r="H76" s="33" t="s">
        <v>68</v>
      </c>
      <c r="I76" s="31" t="s">
        <v>35</v>
      </c>
      <c r="J76" s="31" t="s">
        <v>36</v>
      </c>
      <c r="K76" s="35" t="s">
        <v>254</v>
      </c>
      <c r="L76" s="33">
        <v>9670820970</v>
      </c>
      <c r="M76" s="31">
        <v>122500</v>
      </c>
      <c r="N76" s="31">
        <v>122500</v>
      </c>
      <c r="O76" s="31">
        <v>122500</v>
      </c>
      <c r="P76" s="36"/>
      <c r="Q76" s="36"/>
      <c r="R76" s="19">
        <f t="shared" si="4"/>
        <v>122500</v>
      </c>
      <c r="S76" s="19"/>
      <c r="T76" s="43">
        <f t="shared" si="3"/>
        <v>0</v>
      </c>
      <c r="U76" s="44" t="s">
        <v>30</v>
      </c>
      <c r="V76" s="3"/>
      <c r="W76" s="45"/>
      <c r="X76" s="45"/>
      <c r="Y76" s="45"/>
      <c r="Z76" s="45"/>
      <c r="AA76" s="45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7"/>
      <c r="AR76" s="47"/>
      <c r="AS76" s="47"/>
      <c r="AT76" s="47"/>
      <c r="AU76" s="47"/>
      <c r="AV76" s="47"/>
    </row>
    <row r="77" spans="1:48" s="48" customFormat="1" ht="12" customHeight="1" x14ac:dyDescent="0.25">
      <c r="A77" s="19">
        <v>71</v>
      </c>
      <c r="B77" s="49">
        <v>104</v>
      </c>
      <c r="C77" s="31" t="s">
        <v>23</v>
      </c>
      <c r="D77" s="33" t="s">
        <v>255</v>
      </c>
      <c r="E77" s="33">
        <v>1210511011</v>
      </c>
      <c r="F77" s="35" t="s">
        <v>256</v>
      </c>
      <c r="G77" s="33" t="s">
        <v>33</v>
      </c>
      <c r="H77" s="33" t="s">
        <v>44</v>
      </c>
      <c r="I77" s="31" t="s">
        <v>35</v>
      </c>
      <c r="J77" s="31" t="s">
        <v>36</v>
      </c>
      <c r="K77" s="35" t="s">
        <v>257</v>
      </c>
      <c r="L77" s="33">
        <v>9936302381</v>
      </c>
      <c r="M77" s="31">
        <v>122500</v>
      </c>
      <c r="N77" s="31">
        <v>122500</v>
      </c>
      <c r="O77" s="31">
        <v>122500</v>
      </c>
      <c r="P77" s="36"/>
      <c r="Q77" s="36"/>
      <c r="R77" s="19">
        <f t="shared" si="4"/>
        <v>122500</v>
      </c>
      <c r="S77" s="19"/>
      <c r="T77" s="43">
        <f t="shared" si="3"/>
        <v>0</v>
      </c>
      <c r="U77" s="44" t="s">
        <v>30</v>
      </c>
      <c r="V77" s="45"/>
      <c r="W77" s="45"/>
      <c r="X77" s="45"/>
      <c r="Y77" s="45"/>
      <c r="Z77" s="45"/>
      <c r="AA77" s="45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7"/>
      <c r="AR77" s="47"/>
      <c r="AS77" s="47"/>
      <c r="AT77" s="47"/>
      <c r="AU77" s="47"/>
      <c r="AV77" s="47"/>
    </row>
    <row r="78" spans="1:48" s="48" customFormat="1" ht="12" customHeight="1" x14ac:dyDescent="0.25">
      <c r="A78" s="29">
        <v>72</v>
      </c>
      <c r="B78" s="69">
        <v>105</v>
      </c>
      <c r="C78" s="31" t="s">
        <v>23</v>
      </c>
      <c r="D78" s="33" t="s">
        <v>258</v>
      </c>
      <c r="E78" s="33">
        <v>1210411023</v>
      </c>
      <c r="F78" s="35" t="s">
        <v>259</v>
      </c>
      <c r="G78" s="33" t="s">
        <v>33</v>
      </c>
      <c r="H78" s="33" t="s">
        <v>75</v>
      </c>
      <c r="I78" s="31" t="s">
        <v>35</v>
      </c>
      <c r="J78" s="31" t="s">
        <v>28</v>
      </c>
      <c r="K78" s="35" t="s">
        <v>260</v>
      </c>
      <c r="L78" s="42">
        <v>9807076821</v>
      </c>
      <c r="M78" s="31">
        <v>122500</v>
      </c>
      <c r="N78" s="31">
        <v>122500</v>
      </c>
      <c r="O78" s="31">
        <v>122500</v>
      </c>
      <c r="P78" s="36"/>
      <c r="Q78" s="36"/>
      <c r="R78" s="19">
        <f t="shared" si="4"/>
        <v>122500</v>
      </c>
      <c r="S78" s="19"/>
      <c r="T78" s="43">
        <f t="shared" si="3"/>
        <v>0</v>
      </c>
      <c r="U78" s="44" t="s">
        <v>30</v>
      </c>
      <c r="V78" s="45"/>
      <c r="W78" s="45"/>
      <c r="X78" s="45"/>
      <c r="Y78" s="45"/>
      <c r="Z78" s="45"/>
      <c r="AA78" s="45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7"/>
      <c r="AR78" s="47"/>
      <c r="AS78" s="47"/>
      <c r="AT78" s="47"/>
      <c r="AU78" s="47"/>
      <c r="AV78" s="47"/>
    </row>
    <row r="79" spans="1:48" s="48" customFormat="1" ht="12" customHeight="1" x14ac:dyDescent="0.25">
      <c r="A79" s="19">
        <v>73</v>
      </c>
      <c r="B79" s="49">
        <v>106</v>
      </c>
      <c r="C79" s="31" t="s">
        <v>23</v>
      </c>
      <c r="D79" s="33" t="s">
        <v>261</v>
      </c>
      <c r="E79" s="33">
        <v>1210511085</v>
      </c>
      <c r="F79" s="35" t="s">
        <v>262</v>
      </c>
      <c r="G79" s="33" t="s">
        <v>33</v>
      </c>
      <c r="H79" s="33" t="s">
        <v>44</v>
      </c>
      <c r="I79" s="31" t="s">
        <v>35</v>
      </c>
      <c r="J79" s="31" t="s">
        <v>36</v>
      </c>
      <c r="K79" s="35" t="s">
        <v>263</v>
      </c>
      <c r="L79" s="42">
        <v>8858769935</v>
      </c>
      <c r="M79" s="31">
        <v>122500</v>
      </c>
      <c r="N79" s="31">
        <v>177500</v>
      </c>
      <c r="O79" s="31">
        <v>122500</v>
      </c>
      <c r="P79" s="31">
        <v>55000</v>
      </c>
      <c r="Q79" s="31"/>
      <c r="R79" s="19">
        <f t="shared" si="4"/>
        <v>177500</v>
      </c>
      <c r="S79" s="19"/>
      <c r="T79" s="43">
        <f t="shared" si="3"/>
        <v>0</v>
      </c>
      <c r="U79" s="44" t="s">
        <v>30</v>
      </c>
      <c r="V79" s="45"/>
      <c r="W79" s="45"/>
      <c r="X79" s="45"/>
      <c r="Y79" s="45"/>
      <c r="Z79" s="45"/>
      <c r="AA79" s="45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7"/>
      <c r="AR79" s="47"/>
      <c r="AS79" s="47"/>
      <c r="AT79" s="47"/>
      <c r="AU79" s="47"/>
      <c r="AV79" s="47"/>
    </row>
    <row r="80" spans="1:48" s="48" customFormat="1" ht="12" customHeight="1" x14ac:dyDescent="0.25">
      <c r="A80" s="29">
        <v>74</v>
      </c>
      <c r="B80" s="39">
        <v>107</v>
      </c>
      <c r="C80" s="31" t="s">
        <v>23</v>
      </c>
      <c r="D80" s="33" t="s">
        <v>264</v>
      </c>
      <c r="E80" s="33">
        <v>1210111037</v>
      </c>
      <c r="F80" s="35" t="s">
        <v>265</v>
      </c>
      <c r="G80" s="33" t="s">
        <v>33</v>
      </c>
      <c r="H80" s="33" t="s">
        <v>40</v>
      </c>
      <c r="I80" s="31" t="s">
        <v>35</v>
      </c>
      <c r="J80" s="31" t="s">
        <v>36</v>
      </c>
      <c r="K80" s="35" t="s">
        <v>266</v>
      </c>
      <c r="L80" s="42">
        <v>8986109214</v>
      </c>
      <c r="M80" s="31">
        <v>122500</v>
      </c>
      <c r="N80" s="31">
        <v>177500</v>
      </c>
      <c r="O80" s="31">
        <v>105000</v>
      </c>
      <c r="P80" s="31">
        <v>55000</v>
      </c>
      <c r="Q80" s="31"/>
      <c r="R80" s="19">
        <f t="shared" si="4"/>
        <v>160000</v>
      </c>
      <c r="S80" s="19"/>
      <c r="T80" s="43">
        <f t="shared" si="3"/>
        <v>17500</v>
      </c>
      <c r="U80" s="38">
        <v>41299</v>
      </c>
      <c r="V80" s="45"/>
      <c r="W80" s="45"/>
      <c r="X80" s="45"/>
      <c r="Y80" s="45"/>
      <c r="Z80" s="45"/>
      <c r="AA80" s="45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7"/>
      <c r="AR80" s="47"/>
      <c r="AS80" s="47"/>
      <c r="AT80" s="47"/>
      <c r="AU80" s="47"/>
      <c r="AV80" s="47"/>
    </row>
    <row r="81" spans="1:59" s="100" customFormat="1" ht="12" customHeight="1" x14ac:dyDescent="0.25">
      <c r="A81" s="19">
        <v>75</v>
      </c>
      <c r="B81" s="59">
        <v>110</v>
      </c>
      <c r="C81" s="31" t="s">
        <v>23</v>
      </c>
      <c r="D81" s="33" t="s">
        <v>267</v>
      </c>
      <c r="E81" s="33">
        <v>1210111063</v>
      </c>
      <c r="F81" s="35" t="s">
        <v>268</v>
      </c>
      <c r="G81" s="33" t="s">
        <v>33</v>
      </c>
      <c r="H81" s="33" t="s">
        <v>40</v>
      </c>
      <c r="I81" s="31" t="s">
        <v>35</v>
      </c>
      <c r="J81" s="129" t="s">
        <v>36</v>
      </c>
      <c r="K81" s="35" t="s">
        <v>269</v>
      </c>
      <c r="L81" s="42">
        <v>9838190006</v>
      </c>
      <c r="M81" s="43">
        <v>122500</v>
      </c>
      <c r="N81" s="43">
        <v>137500</v>
      </c>
      <c r="O81" s="43">
        <v>65000</v>
      </c>
      <c r="P81" s="43"/>
      <c r="Q81" s="43">
        <v>15000</v>
      </c>
      <c r="R81" s="19">
        <f t="shared" si="4"/>
        <v>80000</v>
      </c>
      <c r="S81" s="19"/>
      <c r="T81" s="43">
        <f t="shared" si="3"/>
        <v>57500</v>
      </c>
      <c r="U81" s="83">
        <v>41306</v>
      </c>
      <c r="V81" s="27"/>
      <c r="W81" s="27"/>
      <c r="X81" s="27"/>
      <c r="Y81" s="27"/>
      <c r="Z81" s="27"/>
      <c r="AA81" s="27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99"/>
      <c r="AR81" s="99"/>
      <c r="AS81" s="99"/>
      <c r="AT81" s="99"/>
      <c r="AU81" s="99"/>
      <c r="AV81" s="99"/>
    </row>
    <row r="82" spans="1:59" s="48" customFormat="1" ht="12" customHeight="1" x14ac:dyDescent="0.25">
      <c r="A82" s="29">
        <v>76</v>
      </c>
      <c r="B82" s="130">
        <v>112</v>
      </c>
      <c r="C82" s="31" t="s">
        <v>23</v>
      </c>
      <c r="D82" s="33" t="s">
        <v>270</v>
      </c>
      <c r="E82" s="33">
        <v>1270201002</v>
      </c>
      <c r="F82" s="35" t="s">
        <v>271</v>
      </c>
      <c r="G82" s="33" t="s">
        <v>26</v>
      </c>
      <c r="H82" s="33"/>
      <c r="I82" s="31" t="s">
        <v>35</v>
      </c>
      <c r="J82" s="31" t="s">
        <v>36</v>
      </c>
      <c r="K82" s="35" t="s">
        <v>272</v>
      </c>
      <c r="L82" s="42">
        <v>9708214180</v>
      </c>
      <c r="M82" s="31">
        <v>102500</v>
      </c>
      <c r="N82" s="31">
        <v>102500</v>
      </c>
      <c r="O82" s="31">
        <v>67000</v>
      </c>
      <c r="P82" s="36"/>
      <c r="Q82" s="36"/>
      <c r="R82" s="19">
        <f t="shared" si="4"/>
        <v>67000</v>
      </c>
      <c r="S82" s="19"/>
      <c r="T82" s="43">
        <f t="shared" si="3"/>
        <v>35500</v>
      </c>
      <c r="U82" s="83">
        <v>41306</v>
      </c>
      <c r="V82" s="131"/>
      <c r="W82" s="46"/>
      <c r="X82" s="45"/>
      <c r="Y82" s="45"/>
      <c r="Z82" s="45"/>
      <c r="AA82" s="45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7"/>
      <c r="AR82" s="47"/>
      <c r="AS82" s="47"/>
      <c r="AT82" s="47"/>
      <c r="AU82" s="47"/>
      <c r="AV82" s="47"/>
    </row>
    <row r="83" spans="1:59" s="48" customFormat="1" ht="12" customHeight="1" x14ac:dyDescent="0.25">
      <c r="A83" s="19">
        <v>77</v>
      </c>
      <c r="B83" s="132">
        <v>115</v>
      </c>
      <c r="C83" s="31" t="s">
        <v>23</v>
      </c>
      <c r="D83" s="33" t="s">
        <v>273</v>
      </c>
      <c r="E83" s="33">
        <v>1270311004</v>
      </c>
      <c r="F83" s="35" t="s">
        <v>274</v>
      </c>
      <c r="G83" s="33" t="s">
        <v>79</v>
      </c>
      <c r="H83" s="33"/>
      <c r="I83" s="31" t="s">
        <v>35</v>
      </c>
      <c r="J83" s="31" t="s">
        <v>36</v>
      </c>
      <c r="K83" s="60" t="s">
        <v>275</v>
      </c>
      <c r="L83" s="61">
        <v>9838603789</v>
      </c>
      <c r="M83" s="31">
        <v>73000</v>
      </c>
      <c r="N83" s="31">
        <v>73000</v>
      </c>
      <c r="O83" s="31">
        <v>73000</v>
      </c>
      <c r="P83" s="36"/>
      <c r="Q83" s="36"/>
      <c r="R83" s="19">
        <f t="shared" si="4"/>
        <v>73000</v>
      </c>
      <c r="S83" s="19"/>
      <c r="T83" s="64">
        <f t="shared" si="3"/>
        <v>0</v>
      </c>
      <c r="U83" s="44" t="s">
        <v>30</v>
      </c>
      <c r="V83" s="45"/>
      <c r="W83" s="45"/>
      <c r="X83" s="45"/>
      <c r="Y83" s="45"/>
      <c r="Z83" s="45"/>
      <c r="AA83" s="45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7"/>
      <c r="AR83" s="47"/>
      <c r="AS83" s="47"/>
      <c r="AT83" s="47"/>
      <c r="AU83" s="47"/>
      <c r="AV83" s="47"/>
    </row>
    <row r="84" spans="1:59" s="48" customFormat="1" ht="12" customHeight="1" x14ac:dyDescent="0.25">
      <c r="A84" s="29">
        <v>78</v>
      </c>
      <c r="B84" s="101">
        <v>116</v>
      </c>
      <c r="C84" s="31" t="s">
        <v>23</v>
      </c>
      <c r="D84" s="33" t="s">
        <v>276</v>
      </c>
      <c r="E84" s="33">
        <v>1210211035</v>
      </c>
      <c r="F84" s="35" t="s">
        <v>277</v>
      </c>
      <c r="G84" s="33" t="s">
        <v>33</v>
      </c>
      <c r="H84" s="33" t="s">
        <v>68</v>
      </c>
      <c r="I84" s="31" t="s">
        <v>35</v>
      </c>
      <c r="J84" s="31" t="s">
        <v>36</v>
      </c>
      <c r="K84" s="78" t="s">
        <v>278</v>
      </c>
      <c r="L84" s="79">
        <v>9389788779</v>
      </c>
      <c r="M84" s="43">
        <v>122500</v>
      </c>
      <c r="N84" s="43">
        <v>122500</v>
      </c>
      <c r="O84" s="43">
        <v>75000</v>
      </c>
      <c r="P84" s="36"/>
      <c r="Q84" s="36"/>
      <c r="R84" s="19">
        <f t="shared" si="4"/>
        <v>75000</v>
      </c>
      <c r="S84" s="19"/>
      <c r="T84" s="37">
        <f t="shared" si="3"/>
        <v>47500</v>
      </c>
      <c r="U84" s="38">
        <v>41305</v>
      </c>
      <c r="V84" s="45"/>
      <c r="W84" s="45"/>
      <c r="X84" s="45"/>
      <c r="Y84" s="45"/>
      <c r="Z84" s="45"/>
      <c r="AA84" s="45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</row>
    <row r="85" spans="1:59" s="48" customFormat="1" ht="12" customHeight="1" x14ac:dyDescent="0.25">
      <c r="A85" s="19">
        <v>79</v>
      </c>
      <c r="B85" s="67">
        <v>117</v>
      </c>
      <c r="C85" s="31" t="s">
        <v>23</v>
      </c>
      <c r="D85" s="33" t="s">
        <v>279</v>
      </c>
      <c r="E85" s="33">
        <v>1210211061</v>
      </c>
      <c r="F85" s="35" t="s">
        <v>280</v>
      </c>
      <c r="G85" s="33" t="s">
        <v>33</v>
      </c>
      <c r="H85" s="33" t="s">
        <v>68</v>
      </c>
      <c r="I85" s="31" t="s">
        <v>35</v>
      </c>
      <c r="J85" s="31" t="s">
        <v>101</v>
      </c>
      <c r="K85" s="60" t="s">
        <v>281</v>
      </c>
      <c r="L85" s="66">
        <v>8540838408</v>
      </c>
      <c r="M85" s="31">
        <v>122500</v>
      </c>
      <c r="N85" s="79">
        <v>50000</v>
      </c>
      <c r="O85" s="31">
        <v>50000</v>
      </c>
      <c r="P85" s="36"/>
      <c r="Q85" s="36"/>
      <c r="R85" s="19">
        <f t="shared" si="4"/>
        <v>50000</v>
      </c>
      <c r="S85" s="19"/>
      <c r="T85" s="43">
        <f t="shared" si="3"/>
        <v>0</v>
      </c>
      <c r="U85" s="44" t="s">
        <v>30</v>
      </c>
      <c r="V85" s="45"/>
      <c r="W85" s="45"/>
      <c r="X85" s="45"/>
      <c r="Y85" s="45"/>
      <c r="Z85" s="45"/>
      <c r="AA85" s="45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7"/>
      <c r="AR85" s="47"/>
      <c r="AS85" s="47"/>
      <c r="AT85" s="47"/>
      <c r="AU85" s="47"/>
      <c r="AV85" s="47"/>
    </row>
    <row r="86" spans="1:59" s="48" customFormat="1" ht="12" customHeight="1" x14ac:dyDescent="0.25">
      <c r="A86" s="29">
        <v>80</v>
      </c>
      <c r="B86" s="59">
        <v>120</v>
      </c>
      <c r="C86" s="31" t="s">
        <v>23</v>
      </c>
      <c r="D86" s="33" t="s">
        <v>282</v>
      </c>
      <c r="E86" s="33">
        <v>1210111021</v>
      </c>
      <c r="F86" s="35" t="s">
        <v>283</v>
      </c>
      <c r="G86" s="33" t="s">
        <v>33</v>
      </c>
      <c r="H86" s="33" t="s">
        <v>40</v>
      </c>
      <c r="I86" s="31" t="s">
        <v>27</v>
      </c>
      <c r="J86" s="31" t="s">
        <v>36</v>
      </c>
      <c r="K86" s="60" t="s">
        <v>284</v>
      </c>
      <c r="L86" s="66">
        <v>7275914094</v>
      </c>
      <c r="M86" s="31">
        <v>122500</v>
      </c>
      <c r="N86" s="31">
        <v>177500</v>
      </c>
      <c r="O86" s="31">
        <v>60000</v>
      </c>
      <c r="P86" s="43">
        <v>55000</v>
      </c>
      <c r="Q86" s="31"/>
      <c r="R86" s="19">
        <f t="shared" si="4"/>
        <v>115000</v>
      </c>
      <c r="S86" s="19"/>
      <c r="T86" s="43">
        <f t="shared" si="3"/>
        <v>62500</v>
      </c>
      <c r="U86" s="83">
        <v>41333</v>
      </c>
      <c r="V86" s="3" t="s">
        <v>285</v>
      </c>
      <c r="W86" s="45"/>
      <c r="X86" s="45"/>
      <c r="Y86" s="45"/>
      <c r="Z86" s="45"/>
      <c r="AA86" s="45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7"/>
      <c r="AR86" s="47"/>
      <c r="AS86" s="47"/>
      <c r="AT86" s="47"/>
      <c r="AU86" s="47"/>
      <c r="AV86" s="47"/>
    </row>
    <row r="87" spans="1:59" s="136" customFormat="1" ht="12" customHeight="1" x14ac:dyDescent="0.25">
      <c r="A87" s="19">
        <v>81</v>
      </c>
      <c r="B87" s="39">
        <v>121</v>
      </c>
      <c r="C87" s="31" t="s">
        <v>23</v>
      </c>
      <c r="D87" s="33" t="s">
        <v>286</v>
      </c>
      <c r="E87" s="33">
        <v>1210111070</v>
      </c>
      <c r="F87" s="35" t="s">
        <v>287</v>
      </c>
      <c r="G87" s="33" t="s">
        <v>33</v>
      </c>
      <c r="H87" s="33" t="s">
        <v>40</v>
      </c>
      <c r="I87" s="31" t="s">
        <v>27</v>
      </c>
      <c r="J87" s="31" t="s">
        <v>36</v>
      </c>
      <c r="K87" s="63" t="s">
        <v>288</v>
      </c>
      <c r="L87" s="40">
        <v>9450491302</v>
      </c>
      <c r="M87" s="31">
        <v>122500</v>
      </c>
      <c r="N87" s="31">
        <v>177500</v>
      </c>
      <c r="O87" s="31">
        <v>50000</v>
      </c>
      <c r="P87" s="43">
        <v>25000</v>
      </c>
      <c r="Q87" s="31"/>
      <c r="R87" s="19">
        <f t="shared" si="4"/>
        <v>75000</v>
      </c>
      <c r="S87" s="19">
        <v>20000</v>
      </c>
      <c r="T87" s="43">
        <f t="shared" si="3"/>
        <v>82500</v>
      </c>
      <c r="U87" s="38">
        <v>41289</v>
      </c>
      <c r="V87" s="133"/>
      <c r="W87" s="133"/>
      <c r="X87" s="133"/>
      <c r="Y87" s="133"/>
      <c r="Z87" s="133"/>
      <c r="AA87" s="133"/>
      <c r="AB87" s="134"/>
      <c r="AC87" s="134"/>
      <c r="AD87" s="134"/>
      <c r="AE87" s="134"/>
      <c r="AF87" s="134"/>
      <c r="AG87" s="134"/>
      <c r="AH87" s="134"/>
      <c r="AI87" s="134"/>
      <c r="AJ87" s="134"/>
      <c r="AK87" s="134"/>
      <c r="AL87" s="134"/>
      <c r="AM87" s="134"/>
      <c r="AN87" s="134"/>
      <c r="AO87" s="134"/>
      <c r="AP87" s="134"/>
      <c r="AQ87" s="135"/>
      <c r="AR87" s="135"/>
      <c r="AS87" s="135"/>
      <c r="AT87" s="135"/>
      <c r="AU87" s="135"/>
      <c r="AV87" s="135"/>
    </row>
    <row r="88" spans="1:59" s="48" customFormat="1" ht="12" customHeight="1" x14ac:dyDescent="0.25">
      <c r="A88" s="29">
        <v>82</v>
      </c>
      <c r="B88" s="127">
        <v>122</v>
      </c>
      <c r="C88" s="31" t="s">
        <v>23</v>
      </c>
      <c r="D88" s="33" t="s">
        <v>289</v>
      </c>
      <c r="E88" s="33">
        <v>1270111010</v>
      </c>
      <c r="F88" s="35" t="s">
        <v>290</v>
      </c>
      <c r="G88" s="33" t="s">
        <v>240</v>
      </c>
      <c r="H88" s="33" t="s">
        <v>241</v>
      </c>
      <c r="I88" s="31" t="s">
        <v>35</v>
      </c>
      <c r="J88" s="31" t="s">
        <v>28</v>
      </c>
      <c r="K88" s="60" t="s">
        <v>291</v>
      </c>
      <c r="L88" s="61">
        <v>7275616705</v>
      </c>
      <c r="M88" s="31">
        <v>82000</v>
      </c>
      <c r="N88" s="31">
        <v>82000</v>
      </c>
      <c r="O88" s="31">
        <v>72000</v>
      </c>
      <c r="P88" s="36"/>
      <c r="Q88" s="36"/>
      <c r="R88" s="19">
        <f t="shared" si="4"/>
        <v>72000</v>
      </c>
      <c r="S88" s="19">
        <v>10000</v>
      </c>
      <c r="T88" s="43">
        <f t="shared" si="3"/>
        <v>0</v>
      </c>
      <c r="U88" s="44" t="s">
        <v>30</v>
      </c>
      <c r="V88" s="45"/>
      <c r="W88" s="45"/>
      <c r="X88" s="45"/>
      <c r="Y88" s="45"/>
      <c r="Z88" s="45"/>
      <c r="AA88" s="45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7"/>
      <c r="AR88" s="47"/>
      <c r="AS88" s="47"/>
      <c r="AT88" s="47"/>
      <c r="AU88" s="47"/>
      <c r="AV88" s="47"/>
    </row>
    <row r="89" spans="1:59" s="48" customFormat="1" ht="12" customHeight="1" x14ac:dyDescent="0.25">
      <c r="A89" s="19">
        <v>83</v>
      </c>
      <c r="B89" s="93">
        <v>123</v>
      </c>
      <c r="C89" s="31" t="s">
        <v>23</v>
      </c>
      <c r="D89" s="33" t="s">
        <v>292</v>
      </c>
      <c r="E89" s="33">
        <v>1210211040</v>
      </c>
      <c r="F89" s="35" t="s">
        <v>293</v>
      </c>
      <c r="G89" s="33" t="s">
        <v>33</v>
      </c>
      <c r="H89" s="33" t="s">
        <v>68</v>
      </c>
      <c r="I89" s="31" t="s">
        <v>35</v>
      </c>
      <c r="J89" s="31" t="s">
        <v>28</v>
      </c>
      <c r="K89" s="60" t="s">
        <v>294</v>
      </c>
      <c r="L89" s="61">
        <v>8004707102</v>
      </c>
      <c r="M89" s="31">
        <v>122500</v>
      </c>
      <c r="N89" s="31">
        <v>122500</v>
      </c>
      <c r="O89" s="31">
        <v>102500</v>
      </c>
      <c r="P89" s="36"/>
      <c r="Q89" s="36"/>
      <c r="R89" s="19">
        <f t="shared" si="4"/>
        <v>102500</v>
      </c>
      <c r="S89" s="19">
        <v>20000</v>
      </c>
      <c r="T89" s="64">
        <f t="shared" si="3"/>
        <v>0</v>
      </c>
      <c r="U89" s="44" t="s">
        <v>30</v>
      </c>
      <c r="V89" s="45"/>
      <c r="W89" s="45"/>
      <c r="X89" s="45"/>
      <c r="Y89" s="45"/>
      <c r="Z89" s="45"/>
      <c r="AA89" s="45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7"/>
      <c r="AR89" s="47"/>
      <c r="AS89" s="47"/>
      <c r="AT89" s="47"/>
      <c r="AU89" s="47"/>
      <c r="AV89" s="47"/>
    </row>
    <row r="90" spans="1:59" s="48" customFormat="1" ht="12" customHeight="1" x14ac:dyDescent="0.25">
      <c r="A90" s="29">
        <v>84</v>
      </c>
      <c r="B90" s="101">
        <v>124</v>
      </c>
      <c r="C90" s="31" t="s">
        <v>23</v>
      </c>
      <c r="D90" s="33" t="s">
        <v>295</v>
      </c>
      <c r="E90" s="33">
        <v>1210211099</v>
      </c>
      <c r="F90" s="35" t="s">
        <v>296</v>
      </c>
      <c r="G90" s="33" t="s">
        <v>33</v>
      </c>
      <c r="H90" s="33" t="s">
        <v>68</v>
      </c>
      <c r="I90" s="31" t="s">
        <v>35</v>
      </c>
      <c r="J90" s="31" t="s">
        <v>28</v>
      </c>
      <c r="K90" s="60" t="s">
        <v>297</v>
      </c>
      <c r="L90" s="61">
        <v>8563023426</v>
      </c>
      <c r="M90" s="31">
        <v>122500</v>
      </c>
      <c r="N90" s="31">
        <v>122500</v>
      </c>
      <c r="O90" s="31">
        <v>90000</v>
      </c>
      <c r="P90" s="36"/>
      <c r="Q90" s="36"/>
      <c r="R90" s="19">
        <f t="shared" si="4"/>
        <v>90000</v>
      </c>
      <c r="S90" s="19">
        <v>10000</v>
      </c>
      <c r="T90" s="37">
        <f t="shared" si="3"/>
        <v>22500</v>
      </c>
      <c r="U90" s="38">
        <v>41304</v>
      </c>
      <c r="V90" s="45"/>
      <c r="W90" s="45"/>
      <c r="X90" s="45"/>
      <c r="Y90" s="45"/>
      <c r="Z90" s="45"/>
      <c r="AA90" s="45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7"/>
      <c r="AR90" s="47"/>
      <c r="AS90" s="47"/>
      <c r="AT90" s="47"/>
      <c r="AU90" s="47"/>
      <c r="AV90" s="47"/>
    </row>
    <row r="91" spans="1:59" s="48" customFormat="1" ht="12" customHeight="1" x14ac:dyDescent="0.25">
      <c r="A91" s="19">
        <v>85</v>
      </c>
      <c r="B91" s="67">
        <v>125</v>
      </c>
      <c r="C91" s="31" t="s">
        <v>23</v>
      </c>
      <c r="D91" s="33" t="s">
        <v>298</v>
      </c>
      <c r="E91" s="33">
        <v>1210211060</v>
      </c>
      <c r="F91" s="35" t="s">
        <v>299</v>
      </c>
      <c r="G91" s="33" t="s">
        <v>33</v>
      </c>
      <c r="H91" s="33" t="s">
        <v>68</v>
      </c>
      <c r="I91" s="31" t="s">
        <v>35</v>
      </c>
      <c r="J91" s="31" t="s">
        <v>28</v>
      </c>
      <c r="K91" s="60" t="s">
        <v>300</v>
      </c>
      <c r="L91" s="66">
        <v>8896687539</v>
      </c>
      <c r="M91" s="31">
        <v>122500</v>
      </c>
      <c r="N91" s="31">
        <v>122500</v>
      </c>
      <c r="O91" s="31">
        <v>90000</v>
      </c>
      <c r="P91" s="36"/>
      <c r="Q91" s="36"/>
      <c r="R91" s="19">
        <f t="shared" si="4"/>
        <v>90000</v>
      </c>
      <c r="S91" s="19">
        <v>10000</v>
      </c>
      <c r="T91" s="43">
        <f t="shared" si="3"/>
        <v>22500</v>
      </c>
      <c r="U91" s="38">
        <v>41299</v>
      </c>
      <c r="V91" s="45"/>
      <c r="W91" s="45"/>
      <c r="X91" s="45"/>
      <c r="Y91" s="45"/>
      <c r="Z91" s="45"/>
      <c r="AA91" s="45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7"/>
      <c r="AR91" s="47"/>
      <c r="AS91" s="47"/>
      <c r="AT91" s="47"/>
      <c r="AU91" s="47"/>
      <c r="AV91" s="47"/>
    </row>
    <row r="92" spans="1:59" s="48" customFormat="1" ht="12" customHeight="1" x14ac:dyDescent="0.25">
      <c r="A92" s="29">
        <v>86</v>
      </c>
      <c r="B92" s="92">
        <v>126</v>
      </c>
      <c r="C92" s="31" t="s">
        <v>23</v>
      </c>
      <c r="D92" s="33" t="s">
        <v>301</v>
      </c>
      <c r="E92" s="33">
        <v>1210211075</v>
      </c>
      <c r="F92" s="35" t="s">
        <v>302</v>
      </c>
      <c r="G92" s="33" t="s">
        <v>33</v>
      </c>
      <c r="H92" s="33" t="s">
        <v>68</v>
      </c>
      <c r="I92" s="31" t="s">
        <v>35</v>
      </c>
      <c r="J92" s="31" t="s">
        <v>28</v>
      </c>
      <c r="K92" s="60" t="s">
        <v>303</v>
      </c>
      <c r="L92" s="66">
        <v>9918284599</v>
      </c>
      <c r="M92" s="31">
        <v>122500</v>
      </c>
      <c r="N92" s="31">
        <v>177500</v>
      </c>
      <c r="O92" s="31">
        <v>62500</v>
      </c>
      <c r="P92" s="31">
        <v>55000</v>
      </c>
      <c r="Q92" s="31"/>
      <c r="R92" s="19">
        <f t="shared" si="4"/>
        <v>117500</v>
      </c>
      <c r="S92" s="19">
        <v>10000</v>
      </c>
      <c r="T92" s="43">
        <f t="shared" si="3"/>
        <v>50000</v>
      </c>
      <c r="U92" s="38">
        <v>41297</v>
      </c>
      <c r="V92" s="45"/>
      <c r="W92" s="45"/>
      <c r="X92" s="45"/>
      <c r="Y92" s="45"/>
      <c r="Z92" s="45"/>
      <c r="AA92" s="45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7"/>
      <c r="AR92" s="47"/>
      <c r="AS92" s="47"/>
      <c r="AT92" s="47"/>
      <c r="AU92" s="47"/>
      <c r="AV92" s="47"/>
    </row>
    <row r="93" spans="1:59" s="48" customFormat="1" ht="12" customHeight="1" x14ac:dyDescent="0.25">
      <c r="A93" s="19">
        <v>87</v>
      </c>
      <c r="B93" s="55">
        <v>127</v>
      </c>
      <c r="C93" s="31" t="s">
        <v>23</v>
      </c>
      <c r="D93" s="33" t="s">
        <v>304</v>
      </c>
      <c r="E93" s="33">
        <v>1210511088</v>
      </c>
      <c r="F93" s="35" t="s">
        <v>305</v>
      </c>
      <c r="G93" s="33" t="s">
        <v>33</v>
      </c>
      <c r="H93" s="33" t="s">
        <v>44</v>
      </c>
      <c r="I93" s="31" t="s">
        <v>35</v>
      </c>
      <c r="J93" s="31" t="s">
        <v>28</v>
      </c>
      <c r="K93" s="60" t="s">
        <v>306</v>
      </c>
      <c r="L93" s="66">
        <v>9044208511</v>
      </c>
      <c r="M93" s="31">
        <v>122500</v>
      </c>
      <c r="N93" s="31">
        <v>122500</v>
      </c>
      <c r="O93" s="31">
        <v>122500</v>
      </c>
      <c r="P93" s="36"/>
      <c r="Q93" s="36"/>
      <c r="R93" s="19">
        <f t="shared" si="4"/>
        <v>122500</v>
      </c>
      <c r="S93" s="19"/>
      <c r="T93" s="43">
        <f t="shared" si="3"/>
        <v>0</v>
      </c>
      <c r="U93" s="44" t="s">
        <v>30</v>
      </c>
      <c r="V93" s="45"/>
      <c r="W93" s="45"/>
      <c r="X93" s="45"/>
      <c r="Y93" s="45"/>
      <c r="Z93" s="45"/>
      <c r="AA93" s="45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7"/>
      <c r="AR93" s="47"/>
      <c r="AS93" s="47"/>
      <c r="AT93" s="47"/>
      <c r="AU93" s="47"/>
      <c r="AV93" s="47"/>
    </row>
    <row r="94" spans="1:59" s="48" customFormat="1" ht="12" customHeight="1" x14ac:dyDescent="0.25">
      <c r="A94" s="29">
        <v>88</v>
      </c>
      <c r="B94" s="59">
        <v>128</v>
      </c>
      <c r="C94" s="71" t="s">
        <v>23</v>
      </c>
      <c r="D94" s="33" t="s">
        <v>307</v>
      </c>
      <c r="E94" s="33">
        <v>1210111058</v>
      </c>
      <c r="F94" s="35" t="s">
        <v>308</v>
      </c>
      <c r="G94" s="33" t="s">
        <v>33</v>
      </c>
      <c r="H94" s="33" t="s">
        <v>40</v>
      </c>
      <c r="I94" s="31" t="s">
        <v>35</v>
      </c>
      <c r="J94" s="31" t="s">
        <v>36</v>
      </c>
      <c r="K94" s="60" t="s">
        <v>309</v>
      </c>
      <c r="L94" s="61">
        <v>7409669124</v>
      </c>
      <c r="M94" s="31">
        <v>122500</v>
      </c>
      <c r="N94" s="31">
        <v>177500</v>
      </c>
      <c r="O94" s="31">
        <v>80000</v>
      </c>
      <c r="P94" s="43">
        <v>55000</v>
      </c>
      <c r="Q94" s="31"/>
      <c r="R94" s="19">
        <f t="shared" si="4"/>
        <v>135000</v>
      </c>
      <c r="S94" s="19"/>
      <c r="T94" s="64">
        <f t="shared" si="3"/>
        <v>42500</v>
      </c>
      <c r="U94" s="38">
        <v>41289</v>
      </c>
      <c r="V94" s="45"/>
      <c r="W94" s="45"/>
      <c r="X94" s="45"/>
      <c r="Y94" s="45"/>
      <c r="Z94" s="45"/>
      <c r="AA94" s="45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7"/>
      <c r="AR94" s="47"/>
      <c r="AS94" s="47"/>
      <c r="AT94" s="47"/>
      <c r="AU94" s="47"/>
      <c r="AV94" s="47"/>
    </row>
    <row r="95" spans="1:59" s="74" customFormat="1" ht="12" customHeight="1" x14ac:dyDescent="0.25">
      <c r="A95" s="19">
        <v>89</v>
      </c>
      <c r="B95" s="137">
        <v>130</v>
      </c>
      <c r="C95" s="43" t="s">
        <v>23</v>
      </c>
      <c r="D95" s="33" t="s">
        <v>310</v>
      </c>
      <c r="E95" s="33">
        <v>1210411010</v>
      </c>
      <c r="F95" s="35" t="s">
        <v>311</v>
      </c>
      <c r="G95" s="33" t="s">
        <v>33</v>
      </c>
      <c r="H95" s="33" t="s">
        <v>75</v>
      </c>
      <c r="I95" s="43" t="s">
        <v>35</v>
      </c>
      <c r="J95" s="43" t="s">
        <v>28</v>
      </c>
      <c r="K95" s="63" t="s">
        <v>312</v>
      </c>
      <c r="L95" s="31">
        <v>8797523480</v>
      </c>
      <c r="M95" s="43">
        <v>122500</v>
      </c>
      <c r="N95" s="43">
        <v>122500</v>
      </c>
      <c r="O95" s="43">
        <v>55000</v>
      </c>
      <c r="P95" s="36"/>
      <c r="Q95" s="36"/>
      <c r="R95" s="19">
        <f t="shared" si="4"/>
        <v>55000</v>
      </c>
      <c r="S95" s="19">
        <v>10000</v>
      </c>
      <c r="T95" s="64">
        <f t="shared" si="3"/>
        <v>57500</v>
      </c>
      <c r="U95" s="38">
        <v>41289</v>
      </c>
      <c r="AB95" s="75"/>
      <c r="AC95" s="75"/>
      <c r="AD95" s="75"/>
      <c r="AE95" s="75"/>
      <c r="AF95" s="75"/>
      <c r="AG95" s="75"/>
      <c r="AH95" s="75"/>
      <c r="AI95" s="75"/>
      <c r="AJ95" s="75"/>
      <c r="AK95" s="75"/>
      <c r="AL95" s="75"/>
      <c r="AM95" s="75"/>
      <c r="AN95" s="75"/>
      <c r="AO95" s="75"/>
      <c r="AP95" s="75"/>
      <c r="AQ95" s="75"/>
      <c r="AR95" s="75"/>
      <c r="AS95" s="75"/>
      <c r="AT95" s="75"/>
      <c r="AU95" s="75"/>
      <c r="AV95" s="75"/>
    </row>
    <row r="96" spans="1:59" s="48" customFormat="1" ht="12" customHeight="1" x14ac:dyDescent="0.25">
      <c r="A96" s="29">
        <v>90</v>
      </c>
      <c r="B96" s="138">
        <v>131</v>
      </c>
      <c r="C96" s="31" t="s">
        <v>23</v>
      </c>
      <c r="D96" s="33" t="s">
        <v>313</v>
      </c>
      <c r="E96" s="33">
        <v>1210311003</v>
      </c>
      <c r="F96" s="35" t="s">
        <v>314</v>
      </c>
      <c r="G96" s="33" t="s">
        <v>33</v>
      </c>
      <c r="H96" s="33" t="s">
        <v>315</v>
      </c>
      <c r="I96" s="31" t="s">
        <v>35</v>
      </c>
      <c r="J96" s="31" t="s">
        <v>36</v>
      </c>
      <c r="K96" s="35" t="s">
        <v>316</v>
      </c>
      <c r="L96" s="33">
        <v>8445006925</v>
      </c>
      <c r="M96" s="31">
        <v>122500</v>
      </c>
      <c r="N96" s="31">
        <v>177500</v>
      </c>
      <c r="O96" s="31">
        <v>102500</v>
      </c>
      <c r="P96" s="43">
        <v>55000</v>
      </c>
      <c r="Q96" s="31"/>
      <c r="R96" s="19">
        <f t="shared" si="4"/>
        <v>157500</v>
      </c>
      <c r="S96" s="19"/>
      <c r="T96" s="37">
        <f t="shared" si="3"/>
        <v>20000</v>
      </c>
      <c r="U96" s="38">
        <v>41299</v>
      </c>
      <c r="V96" s="45"/>
      <c r="W96" s="45"/>
      <c r="X96" s="45"/>
      <c r="Y96" s="45"/>
      <c r="Z96" s="45"/>
      <c r="AA96" s="45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7"/>
      <c r="AR96" s="47"/>
      <c r="AS96" s="47"/>
      <c r="AT96" s="47"/>
      <c r="AU96" s="47"/>
      <c r="AV96" s="47"/>
    </row>
    <row r="97" spans="1:48" s="48" customFormat="1" ht="12" customHeight="1" x14ac:dyDescent="0.25">
      <c r="A97" s="19">
        <v>91</v>
      </c>
      <c r="B97" s="139">
        <v>132</v>
      </c>
      <c r="C97" s="31" t="s">
        <v>23</v>
      </c>
      <c r="D97" s="33" t="s">
        <v>317</v>
      </c>
      <c r="E97" s="33">
        <v>1210311002</v>
      </c>
      <c r="F97" s="35" t="s">
        <v>318</v>
      </c>
      <c r="G97" s="33" t="s">
        <v>33</v>
      </c>
      <c r="H97" s="33" t="s">
        <v>315</v>
      </c>
      <c r="I97" s="31" t="s">
        <v>35</v>
      </c>
      <c r="J97" s="31" t="s">
        <v>36</v>
      </c>
      <c r="K97" s="35" t="s">
        <v>319</v>
      </c>
      <c r="L97" s="42">
        <v>9761652169</v>
      </c>
      <c r="M97" s="31">
        <v>122500</v>
      </c>
      <c r="N97" s="31">
        <v>177500</v>
      </c>
      <c r="O97" s="31">
        <v>112500</v>
      </c>
      <c r="P97" s="43">
        <v>55000</v>
      </c>
      <c r="Q97" s="31"/>
      <c r="R97" s="19">
        <f t="shared" si="4"/>
        <v>167500</v>
      </c>
      <c r="S97" s="19">
        <v>10000</v>
      </c>
      <c r="T97" s="43">
        <f t="shared" si="3"/>
        <v>0</v>
      </c>
      <c r="U97" s="44" t="s">
        <v>30</v>
      </c>
      <c r="V97" s="45"/>
      <c r="W97" s="45"/>
      <c r="X97" s="45"/>
      <c r="Y97" s="45"/>
      <c r="Z97" s="45"/>
      <c r="AA97" s="45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7"/>
      <c r="AR97" s="47"/>
      <c r="AS97" s="47"/>
      <c r="AT97" s="47"/>
      <c r="AU97" s="47"/>
      <c r="AV97" s="47"/>
    </row>
    <row r="98" spans="1:48" s="48" customFormat="1" ht="12" customHeight="1" x14ac:dyDescent="0.25">
      <c r="A98" s="29">
        <v>92</v>
      </c>
      <c r="B98" s="140">
        <v>133</v>
      </c>
      <c r="C98" s="31" t="s">
        <v>23</v>
      </c>
      <c r="D98" s="33" t="s">
        <v>320</v>
      </c>
      <c r="E98" s="33">
        <v>1210101008</v>
      </c>
      <c r="F98" s="35" t="s">
        <v>321</v>
      </c>
      <c r="G98" s="33" t="s">
        <v>322</v>
      </c>
      <c r="H98" s="33" t="s">
        <v>40</v>
      </c>
      <c r="I98" s="31" t="s">
        <v>27</v>
      </c>
      <c r="J98" s="31" t="s">
        <v>28</v>
      </c>
      <c r="K98" s="63" t="s">
        <v>323</v>
      </c>
      <c r="L98" s="94">
        <v>9450375736</v>
      </c>
      <c r="M98" s="31">
        <v>102500</v>
      </c>
      <c r="N98" s="31">
        <v>102500</v>
      </c>
      <c r="O98" s="31">
        <v>92500</v>
      </c>
      <c r="P98" s="36"/>
      <c r="Q98" s="36"/>
      <c r="R98" s="19">
        <f t="shared" si="4"/>
        <v>92500</v>
      </c>
      <c r="S98" s="19">
        <v>10000</v>
      </c>
      <c r="T98" s="64">
        <f t="shared" si="3"/>
        <v>0</v>
      </c>
      <c r="U98" s="44" t="s">
        <v>30</v>
      </c>
      <c r="V98" s="45"/>
      <c r="W98" s="45"/>
      <c r="X98" s="45"/>
      <c r="Y98" s="45"/>
      <c r="Z98" s="45"/>
      <c r="AA98" s="45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7"/>
      <c r="AR98" s="47"/>
      <c r="AS98" s="47"/>
      <c r="AT98" s="47"/>
      <c r="AU98" s="47"/>
      <c r="AV98" s="47"/>
    </row>
    <row r="99" spans="1:48" s="48" customFormat="1" ht="12" customHeight="1" x14ac:dyDescent="0.25">
      <c r="A99" s="19">
        <v>93</v>
      </c>
      <c r="B99" s="141">
        <v>134</v>
      </c>
      <c r="C99" s="31" t="s">
        <v>23</v>
      </c>
      <c r="D99" s="33" t="s">
        <v>324</v>
      </c>
      <c r="E99" s="33">
        <v>1210101001</v>
      </c>
      <c r="F99" s="35" t="s">
        <v>325</v>
      </c>
      <c r="G99" s="33" t="s">
        <v>322</v>
      </c>
      <c r="H99" s="33" t="s">
        <v>40</v>
      </c>
      <c r="I99" s="31" t="s">
        <v>27</v>
      </c>
      <c r="J99" s="31" t="s">
        <v>36</v>
      </c>
      <c r="K99" s="63" t="s">
        <v>326</v>
      </c>
      <c r="L99" s="94">
        <v>9452558319</v>
      </c>
      <c r="M99" s="31">
        <v>102500</v>
      </c>
      <c r="N99" s="31">
        <v>102500</v>
      </c>
      <c r="O99" s="31">
        <v>92500</v>
      </c>
      <c r="P99" s="36"/>
      <c r="Q99" s="36"/>
      <c r="R99" s="19">
        <f t="shared" si="4"/>
        <v>92500</v>
      </c>
      <c r="S99" s="19">
        <v>10000</v>
      </c>
      <c r="T99" s="64">
        <f t="shared" si="3"/>
        <v>0</v>
      </c>
      <c r="U99" s="44" t="s">
        <v>30</v>
      </c>
      <c r="V99" s="45"/>
      <c r="W99" s="45"/>
      <c r="X99" s="45"/>
      <c r="Y99" s="45"/>
      <c r="Z99" s="45"/>
      <c r="AA99" s="45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7"/>
      <c r="AR99" s="47"/>
      <c r="AS99" s="47"/>
      <c r="AT99" s="47"/>
      <c r="AU99" s="47"/>
      <c r="AV99" s="47"/>
    </row>
    <row r="100" spans="1:48" s="48" customFormat="1" ht="12" customHeight="1" x14ac:dyDescent="0.25">
      <c r="A100" s="29">
        <v>94</v>
      </c>
      <c r="B100" s="127">
        <v>135</v>
      </c>
      <c r="C100" s="31" t="s">
        <v>23</v>
      </c>
      <c r="D100" s="33" t="s">
        <v>327</v>
      </c>
      <c r="E100" s="33">
        <v>1270111003</v>
      </c>
      <c r="F100" s="35" t="s">
        <v>328</v>
      </c>
      <c r="G100" s="33" t="s">
        <v>240</v>
      </c>
      <c r="H100" s="33" t="s">
        <v>241</v>
      </c>
      <c r="I100" s="31" t="s">
        <v>35</v>
      </c>
      <c r="J100" s="31" t="s">
        <v>28</v>
      </c>
      <c r="K100" s="35" t="s">
        <v>329</v>
      </c>
      <c r="L100" s="33">
        <v>9044506131</v>
      </c>
      <c r="M100" s="31">
        <v>82000</v>
      </c>
      <c r="N100" s="31">
        <v>82000</v>
      </c>
      <c r="O100" s="31">
        <v>67000</v>
      </c>
      <c r="P100" s="36"/>
      <c r="Q100" s="36"/>
      <c r="R100" s="19">
        <f t="shared" si="4"/>
        <v>67000</v>
      </c>
      <c r="S100" s="19">
        <v>15000</v>
      </c>
      <c r="T100" s="43">
        <f t="shared" si="3"/>
        <v>0</v>
      </c>
      <c r="U100" s="44" t="s">
        <v>30</v>
      </c>
      <c r="V100" s="45"/>
      <c r="W100" s="45"/>
      <c r="X100" s="45"/>
      <c r="Y100" s="45"/>
      <c r="Z100" s="45"/>
      <c r="AA100" s="45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7"/>
      <c r="AR100" s="47"/>
      <c r="AS100" s="47"/>
      <c r="AT100" s="47"/>
      <c r="AU100" s="47"/>
      <c r="AV100" s="47"/>
    </row>
    <row r="101" spans="1:48" s="5" customFormat="1" ht="12" customHeight="1" x14ac:dyDescent="0.25">
      <c r="A101" s="19">
        <v>95</v>
      </c>
      <c r="B101" s="67">
        <v>136</v>
      </c>
      <c r="C101" s="31" t="s">
        <v>23</v>
      </c>
      <c r="D101" s="33" t="s">
        <v>330</v>
      </c>
      <c r="E101" s="33">
        <v>1210211052</v>
      </c>
      <c r="F101" s="35" t="s">
        <v>331</v>
      </c>
      <c r="G101" s="33" t="s">
        <v>33</v>
      </c>
      <c r="H101" s="33" t="s">
        <v>68</v>
      </c>
      <c r="I101" s="31" t="s">
        <v>35</v>
      </c>
      <c r="J101" s="31" t="s">
        <v>36</v>
      </c>
      <c r="K101" s="35" t="s">
        <v>332</v>
      </c>
      <c r="L101" s="33">
        <v>8882020830</v>
      </c>
      <c r="M101" s="31">
        <v>122500</v>
      </c>
      <c r="N101" s="31">
        <v>177500</v>
      </c>
      <c r="O101" s="31">
        <v>122500</v>
      </c>
      <c r="P101" s="71">
        <v>55000</v>
      </c>
      <c r="Q101" s="43"/>
      <c r="R101" s="19">
        <f t="shared" si="4"/>
        <v>177500</v>
      </c>
      <c r="S101" s="19"/>
      <c r="T101" s="43">
        <f t="shared" si="3"/>
        <v>0</v>
      </c>
      <c r="U101" s="44" t="s">
        <v>30</v>
      </c>
      <c r="V101" s="53"/>
      <c r="W101" s="53"/>
      <c r="X101" s="53"/>
      <c r="Y101" s="53"/>
      <c r="Z101" s="53"/>
      <c r="AA101" s="53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8"/>
      <c r="AR101" s="58"/>
      <c r="AS101" s="58"/>
      <c r="AT101" s="58"/>
      <c r="AU101" s="58"/>
      <c r="AV101" s="58"/>
    </row>
    <row r="102" spans="1:48" s="143" customFormat="1" ht="12" customHeight="1" x14ac:dyDescent="0.25">
      <c r="A102" s="29">
        <v>96</v>
      </c>
      <c r="B102" s="101">
        <v>137</v>
      </c>
      <c r="C102" s="71" t="s">
        <v>23</v>
      </c>
      <c r="D102" s="33" t="s">
        <v>333</v>
      </c>
      <c r="E102" s="33">
        <v>1210211087</v>
      </c>
      <c r="F102" s="35" t="s">
        <v>334</v>
      </c>
      <c r="G102" s="33" t="s">
        <v>33</v>
      </c>
      <c r="H102" s="33" t="s">
        <v>68</v>
      </c>
      <c r="I102" s="71" t="s">
        <v>35</v>
      </c>
      <c r="J102" s="71" t="s">
        <v>36</v>
      </c>
      <c r="K102" s="35" t="s">
        <v>335</v>
      </c>
      <c r="L102" s="33">
        <v>9451922205</v>
      </c>
      <c r="M102" s="71">
        <v>122500</v>
      </c>
      <c r="N102" s="71">
        <v>177500</v>
      </c>
      <c r="O102" s="71">
        <v>50000</v>
      </c>
      <c r="P102" s="71">
        <v>35000</v>
      </c>
      <c r="Q102" s="43"/>
      <c r="R102" s="19">
        <f t="shared" si="4"/>
        <v>85000</v>
      </c>
      <c r="S102" s="19">
        <v>10000</v>
      </c>
      <c r="T102" s="37">
        <f t="shared" si="3"/>
        <v>82500</v>
      </c>
      <c r="U102" s="38">
        <v>41296</v>
      </c>
      <c r="V102" s="123"/>
      <c r="W102" s="123"/>
      <c r="X102" s="123"/>
      <c r="Y102" s="123"/>
      <c r="Z102" s="123"/>
      <c r="AA102" s="123"/>
      <c r="AB102" s="124"/>
      <c r="AC102" s="124"/>
      <c r="AD102" s="124"/>
      <c r="AE102" s="124"/>
      <c r="AF102" s="124"/>
      <c r="AG102" s="124"/>
      <c r="AH102" s="124"/>
      <c r="AI102" s="124"/>
      <c r="AJ102" s="124"/>
      <c r="AK102" s="124"/>
      <c r="AL102" s="124"/>
      <c r="AM102" s="124"/>
      <c r="AN102" s="124"/>
      <c r="AO102" s="124"/>
      <c r="AP102" s="124"/>
      <c r="AQ102" s="142"/>
      <c r="AR102" s="142"/>
      <c r="AS102" s="142"/>
      <c r="AT102" s="142"/>
      <c r="AU102" s="142"/>
      <c r="AV102" s="142"/>
    </row>
    <row r="103" spans="1:48" s="77" customFormat="1" ht="12" customHeight="1" x14ac:dyDescent="0.25">
      <c r="A103" s="19">
        <v>97</v>
      </c>
      <c r="B103" s="130">
        <v>138</v>
      </c>
      <c r="C103" s="71" t="s">
        <v>23</v>
      </c>
      <c r="D103" s="33" t="s">
        <v>336</v>
      </c>
      <c r="E103" s="33">
        <v>1270201013</v>
      </c>
      <c r="F103" s="35" t="s">
        <v>337</v>
      </c>
      <c r="G103" s="33" t="s">
        <v>26</v>
      </c>
      <c r="H103" s="33"/>
      <c r="I103" s="71" t="s">
        <v>35</v>
      </c>
      <c r="J103" s="71" t="s">
        <v>36</v>
      </c>
      <c r="K103" s="63" t="s">
        <v>338</v>
      </c>
      <c r="L103" s="31">
        <v>9580212356</v>
      </c>
      <c r="M103" s="71">
        <v>102500</v>
      </c>
      <c r="N103" s="71">
        <v>117500</v>
      </c>
      <c r="O103" s="71">
        <v>102500</v>
      </c>
      <c r="P103" s="71"/>
      <c r="Q103" s="43">
        <v>15000</v>
      </c>
      <c r="R103" s="19">
        <f t="shared" si="4"/>
        <v>117500</v>
      </c>
      <c r="S103" s="19"/>
      <c r="T103" s="43">
        <f t="shared" si="3"/>
        <v>0</v>
      </c>
      <c r="U103" s="44" t="s">
        <v>30</v>
      </c>
      <c r="V103" s="74"/>
      <c r="W103" s="74"/>
      <c r="X103" s="74"/>
      <c r="Y103" s="74"/>
      <c r="Z103" s="74"/>
      <c r="AA103" s="74"/>
      <c r="AB103" s="75"/>
      <c r="AC103" s="75"/>
      <c r="AD103" s="75"/>
      <c r="AE103" s="75"/>
      <c r="AF103" s="75"/>
      <c r="AG103" s="75"/>
      <c r="AH103" s="75"/>
      <c r="AI103" s="75"/>
      <c r="AJ103" s="75"/>
      <c r="AK103" s="75"/>
      <c r="AL103" s="75"/>
      <c r="AM103" s="75"/>
      <c r="AN103" s="75"/>
      <c r="AO103" s="75"/>
      <c r="AP103" s="75"/>
      <c r="AQ103" s="76"/>
      <c r="AR103" s="76"/>
      <c r="AS103" s="76"/>
      <c r="AT103" s="76"/>
      <c r="AU103" s="76"/>
      <c r="AV103" s="76"/>
    </row>
    <row r="104" spans="1:48" s="5" customFormat="1" ht="12" customHeight="1" x14ac:dyDescent="0.25">
      <c r="A104" s="144">
        <v>98</v>
      </c>
      <c r="B104" s="59">
        <v>139</v>
      </c>
      <c r="C104" s="31" t="s">
        <v>23</v>
      </c>
      <c r="D104" s="33" t="s">
        <v>339</v>
      </c>
      <c r="E104" s="33">
        <v>1210111006</v>
      </c>
      <c r="F104" s="35" t="s">
        <v>340</v>
      </c>
      <c r="G104" s="33" t="s">
        <v>33</v>
      </c>
      <c r="H104" s="33" t="s">
        <v>40</v>
      </c>
      <c r="I104" s="31" t="s">
        <v>35</v>
      </c>
      <c r="J104" s="31" t="s">
        <v>28</v>
      </c>
      <c r="K104" s="60" t="s">
        <v>341</v>
      </c>
      <c r="L104" s="61">
        <v>8604564523</v>
      </c>
      <c r="M104" s="31">
        <v>122500</v>
      </c>
      <c r="N104" s="31">
        <v>122500</v>
      </c>
      <c r="O104" s="31">
        <v>65000</v>
      </c>
      <c r="P104" s="36"/>
      <c r="Q104" s="36"/>
      <c r="R104" s="19">
        <f t="shared" si="4"/>
        <v>65000</v>
      </c>
      <c r="S104" s="19"/>
      <c r="T104" s="64">
        <f t="shared" si="3"/>
        <v>57500</v>
      </c>
      <c r="U104" s="38">
        <v>41299</v>
      </c>
      <c r="V104" s="84"/>
      <c r="W104" s="54"/>
      <c r="X104" s="53"/>
      <c r="Y104" s="53"/>
      <c r="Z104" s="53"/>
      <c r="AA104" s="53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8"/>
      <c r="AR104" s="58"/>
      <c r="AS104" s="58"/>
      <c r="AT104" s="58"/>
      <c r="AU104" s="58"/>
      <c r="AV104" s="58"/>
    </row>
    <row r="105" spans="1:48" s="48" customFormat="1" ht="12" customHeight="1" x14ac:dyDescent="0.25">
      <c r="A105" s="19">
        <v>99</v>
      </c>
      <c r="B105" s="119">
        <v>140</v>
      </c>
      <c r="C105" s="31" t="s">
        <v>23</v>
      </c>
      <c r="D105" s="33" t="s">
        <v>342</v>
      </c>
      <c r="E105" s="33">
        <v>1210511078</v>
      </c>
      <c r="F105" s="35" t="s">
        <v>343</v>
      </c>
      <c r="G105" s="33" t="s">
        <v>33</v>
      </c>
      <c r="H105" s="33" t="s">
        <v>44</v>
      </c>
      <c r="I105" s="43" t="s">
        <v>35</v>
      </c>
      <c r="J105" s="43" t="s">
        <v>36</v>
      </c>
      <c r="K105" s="106" t="s">
        <v>344</v>
      </c>
      <c r="L105" s="107">
        <v>8896242167</v>
      </c>
      <c r="M105" s="43">
        <v>122500</v>
      </c>
      <c r="N105" s="31">
        <v>137500</v>
      </c>
      <c r="O105" s="43">
        <v>122500</v>
      </c>
      <c r="P105" s="43"/>
      <c r="Q105" s="43">
        <v>15000</v>
      </c>
      <c r="R105" s="19">
        <f t="shared" si="4"/>
        <v>137500</v>
      </c>
      <c r="S105" s="19"/>
      <c r="T105" s="37">
        <f t="shared" si="3"/>
        <v>0</v>
      </c>
      <c r="U105" s="44" t="s">
        <v>30</v>
      </c>
      <c r="V105" s="45"/>
      <c r="W105" s="45"/>
      <c r="X105" s="45"/>
      <c r="Y105" s="45"/>
      <c r="Z105" s="45"/>
      <c r="AA105" s="45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7"/>
      <c r="AR105" s="47"/>
      <c r="AS105" s="47"/>
      <c r="AT105" s="47"/>
      <c r="AU105" s="47"/>
      <c r="AV105" s="47"/>
    </row>
    <row r="106" spans="1:48" s="5" customFormat="1" ht="12" customHeight="1" x14ac:dyDescent="0.25">
      <c r="A106" s="29">
        <v>100</v>
      </c>
      <c r="B106" s="59">
        <v>141</v>
      </c>
      <c r="C106" s="31" t="s">
        <v>23</v>
      </c>
      <c r="D106" s="33" t="s">
        <v>345</v>
      </c>
      <c r="E106" s="33">
        <v>1210111062</v>
      </c>
      <c r="F106" s="35" t="s">
        <v>346</v>
      </c>
      <c r="G106" s="33" t="s">
        <v>33</v>
      </c>
      <c r="H106" s="33" t="s">
        <v>40</v>
      </c>
      <c r="I106" s="43" t="s">
        <v>35</v>
      </c>
      <c r="J106" s="43" t="s">
        <v>36</v>
      </c>
      <c r="K106" s="106" t="s">
        <v>347</v>
      </c>
      <c r="L106" s="145">
        <v>9415811249</v>
      </c>
      <c r="M106" s="43">
        <v>122500</v>
      </c>
      <c r="N106" s="43">
        <v>177500</v>
      </c>
      <c r="O106" s="43">
        <v>122500</v>
      </c>
      <c r="P106" s="43">
        <v>55000</v>
      </c>
      <c r="Q106" s="43"/>
      <c r="R106" s="19">
        <f t="shared" si="4"/>
        <v>177500</v>
      </c>
      <c r="S106" s="19"/>
      <c r="T106" s="43">
        <f t="shared" si="3"/>
        <v>0</v>
      </c>
      <c r="U106" s="44" t="s">
        <v>30</v>
      </c>
      <c r="V106" s="53"/>
      <c r="W106" s="53"/>
      <c r="X106" s="53"/>
      <c r="Y106" s="53"/>
      <c r="Z106" s="53"/>
      <c r="AA106" s="53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8"/>
      <c r="AR106" s="58"/>
      <c r="AS106" s="58"/>
      <c r="AT106" s="58"/>
      <c r="AU106" s="58"/>
      <c r="AV106" s="58"/>
    </row>
    <row r="107" spans="1:48" s="77" customFormat="1" ht="12" customHeight="1" x14ac:dyDescent="0.25">
      <c r="A107" s="19">
        <v>101</v>
      </c>
      <c r="B107" s="119">
        <v>144</v>
      </c>
      <c r="C107" s="71" t="s">
        <v>23</v>
      </c>
      <c r="D107" s="33" t="s">
        <v>348</v>
      </c>
      <c r="E107" s="33">
        <v>1210511016</v>
      </c>
      <c r="F107" s="35" t="s">
        <v>349</v>
      </c>
      <c r="G107" s="33" t="s">
        <v>33</v>
      </c>
      <c r="H107" s="33" t="s">
        <v>44</v>
      </c>
      <c r="I107" s="71" t="s">
        <v>35</v>
      </c>
      <c r="J107" s="71" t="s">
        <v>36</v>
      </c>
      <c r="K107" s="72" t="s">
        <v>350</v>
      </c>
      <c r="L107" s="73">
        <v>9415410362</v>
      </c>
      <c r="M107" s="71">
        <v>122500</v>
      </c>
      <c r="N107" s="43">
        <v>177500</v>
      </c>
      <c r="O107" s="71">
        <v>50000</v>
      </c>
      <c r="P107" s="71">
        <v>35000</v>
      </c>
      <c r="Q107" s="71"/>
      <c r="R107" s="19">
        <f t="shared" si="4"/>
        <v>85000</v>
      </c>
      <c r="S107" s="19"/>
      <c r="T107" s="37">
        <f t="shared" si="3"/>
        <v>92500</v>
      </c>
      <c r="U107" s="38">
        <v>41296</v>
      </c>
      <c r="V107" s="74"/>
      <c r="W107" s="74"/>
      <c r="X107" s="74"/>
      <c r="Y107" s="74"/>
      <c r="Z107" s="74"/>
      <c r="AA107" s="74"/>
      <c r="AB107" s="75"/>
      <c r="AC107" s="75"/>
      <c r="AD107" s="75"/>
      <c r="AE107" s="75"/>
      <c r="AF107" s="75"/>
      <c r="AG107" s="75"/>
      <c r="AH107" s="75"/>
      <c r="AI107" s="75"/>
      <c r="AJ107" s="75"/>
      <c r="AK107" s="75"/>
      <c r="AL107" s="75"/>
      <c r="AM107" s="75"/>
      <c r="AN107" s="75"/>
      <c r="AO107" s="75"/>
      <c r="AP107" s="75"/>
      <c r="AQ107" s="76"/>
      <c r="AR107" s="76"/>
      <c r="AS107" s="76"/>
      <c r="AT107" s="76"/>
      <c r="AU107" s="76"/>
      <c r="AV107" s="76"/>
    </row>
    <row r="108" spans="1:48" s="5" customFormat="1" ht="12" customHeight="1" x14ac:dyDescent="0.25">
      <c r="A108" s="29">
        <v>102</v>
      </c>
      <c r="B108" s="59">
        <v>145</v>
      </c>
      <c r="C108" s="31" t="s">
        <v>23</v>
      </c>
      <c r="D108" s="33" t="s">
        <v>351</v>
      </c>
      <c r="E108" s="33">
        <v>1210111007</v>
      </c>
      <c r="F108" s="35" t="s">
        <v>352</v>
      </c>
      <c r="G108" s="33" t="s">
        <v>33</v>
      </c>
      <c r="H108" s="33" t="s">
        <v>40</v>
      </c>
      <c r="I108" s="43" t="s">
        <v>35</v>
      </c>
      <c r="J108" s="43" t="s">
        <v>36</v>
      </c>
      <c r="K108" s="72" t="s">
        <v>353</v>
      </c>
      <c r="L108" s="73">
        <v>9415544812</v>
      </c>
      <c r="M108" s="43">
        <v>122500</v>
      </c>
      <c r="N108" s="43">
        <v>137500</v>
      </c>
      <c r="O108" s="43">
        <v>122500</v>
      </c>
      <c r="P108" s="43"/>
      <c r="Q108" s="43">
        <v>15000</v>
      </c>
      <c r="R108" s="19">
        <f t="shared" si="4"/>
        <v>137500</v>
      </c>
      <c r="S108" s="19"/>
      <c r="T108" s="43">
        <f t="shared" si="3"/>
        <v>0</v>
      </c>
      <c r="U108" s="44" t="s">
        <v>30</v>
      </c>
      <c r="V108" s="53"/>
      <c r="W108" s="53"/>
      <c r="X108" s="53"/>
      <c r="Y108" s="53"/>
      <c r="Z108" s="53"/>
      <c r="AA108" s="53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8"/>
      <c r="AR108" s="58"/>
      <c r="AS108" s="58"/>
      <c r="AT108" s="58"/>
      <c r="AU108" s="58"/>
      <c r="AV108" s="58"/>
    </row>
    <row r="109" spans="1:48" s="5" customFormat="1" ht="12" customHeight="1" x14ac:dyDescent="0.25">
      <c r="A109" s="146">
        <v>103</v>
      </c>
      <c r="B109" s="147">
        <v>146</v>
      </c>
      <c r="C109" s="31" t="s">
        <v>23</v>
      </c>
      <c r="D109" s="33" t="s">
        <v>354</v>
      </c>
      <c r="E109" s="33">
        <v>1210211007</v>
      </c>
      <c r="F109" s="35" t="s">
        <v>355</v>
      </c>
      <c r="G109" s="33" t="s">
        <v>33</v>
      </c>
      <c r="H109" s="33" t="s">
        <v>68</v>
      </c>
      <c r="I109" s="43" t="s">
        <v>35</v>
      </c>
      <c r="J109" s="43" t="s">
        <v>36</v>
      </c>
      <c r="K109" s="72" t="s">
        <v>356</v>
      </c>
      <c r="L109" s="73">
        <v>8755733507</v>
      </c>
      <c r="M109" s="31">
        <v>122500</v>
      </c>
      <c r="N109" s="31">
        <v>177500</v>
      </c>
      <c r="O109" s="31">
        <v>102000</v>
      </c>
      <c r="P109" s="43">
        <v>55000</v>
      </c>
      <c r="Q109" s="31"/>
      <c r="R109" s="19">
        <f t="shared" si="4"/>
        <v>157000</v>
      </c>
      <c r="S109" s="19"/>
      <c r="T109" s="37">
        <f t="shared" si="3"/>
        <v>20500</v>
      </c>
      <c r="U109" s="38">
        <v>41289</v>
      </c>
      <c r="V109" s="53"/>
      <c r="W109" s="53"/>
      <c r="X109" s="53"/>
      <c r="Y109" s="53"/>
      <c r="Z109" s="53"/>
      <c r="AA109" s="53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8"/>
      <c r="AR109" s="58"/>
      <c r="AS109" s="58"/>
      <c r="AT109" s="58"/>
      <c r="AU109" s="58"/>
      <c r="AV109" s="58"/>
    </row>
    <row r="110" spans="1:48" s="5" customFormat="1" ht="12" customHeight="1" x14ac:dyDescent="0.25">
      <c r="A110" s="29">
        <v>104</v>
      </c>
      <c r="B110" s="49">
        <v>147</v>
      </c>
      <c r="C110" s="31" t="s">
        <v>23</v>
      </c>
      <c r="D110" s="33" t="s">
        <v>357</v>
      </c>
      <c r="E110" s="33">
        <v>1210511002</v>
      </c>
      <c r="F110" s="35" t="s">
        <v>358</v>
      </c>
      <c r="G110" s="33" t="s">
        <v>33</v>
      </c>
      <c r="H110" s="33" t="s">
        <v>44</v>
      </c>
      <c r="I110" s="43" t="s">
        <v>35</v>
      </c>
      <c r="J110" s="43" t="s">
        <v>36</v>
      </c>
      <c r="K110" s="72" t="s">
        <v>359</v>
      </c>
      <c r="L110" s="148">
        <v>9562046250</v>
      </c>
      <c r="M110" s="31">
        <v>122500</v>
      </c>
      <c r="N110" s="31">
        <v>177500</v>
      </c>
      <c r="O110" s="31">
        <v>112500</v>
      </c>
      <c r="P110" s="43">
        <v>55000</v>
      </c>
      <c r="Q110" s="31"/>
      <c r="R110" s="19">
        <f t="shared" si="4"/>
        <v>167500</v>
      </c>
      <c r="S110" s="19">
        <v>10000</v>
      </c>
      <c r="T110" s="43">
        <f t="shared" si="3"/>
        <v>0</v>
      </c>
      <c r="U110" s="44" t="s">
        <v>30</v>
      </c>
      <c r="V110" s="53"/>
      <c r="W110" s="53"/>
      <c r="X110" s="53"/>
      <c r="Y110" s="53"/>
      <c r="Z110" s="53"/>
      <c r="AA110" s="53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8"/>
      <c r="AR110" s="58"/>
      <c r="AS110" s="58"/>
      <c r="AT110" s="58"/>
      <c r="AU110" s="58"/>
      <c r="AV110" s="58"/>
    </row>
    <row r="111" spans="1:48" s="5" customFormat="1" ht="12" customHeight="1" x14ac:dyDescent="0.25">
      <c r="A111" s="19">
        <v>105</v>
      </c>
      <c r="B111" s="67">
        <v>148</v>
      </c>
      <c r="C111" s="31" t="s">
        <v>23</v>
      </c>
      <c r="D111" s="33" t="s">
        <v>360</v>
      </c>
      <c r="E111" s="33">
        <v>1210211081</v>
      </c>
      <c r="F111" s="35" t="s">
        <v>361</v>
      </c>
      <c r="G111" s="33" t="s">
        <v>33</v>
      </c>
      <c r="H111" s="33" t="s">
        <v>68</v>
      </c>
      <c r="I111" s="43" t="s">
        <v>35</v>
      </c>
      <c r="J111" s="43" t="s">
        <v>28</v>
      </c>
      <c r="K111" s="72" t="s">
        <v>362</v>
      </c>
      <c r="L111" s="73">
        <v>9415780506</v>
      </c>
      <c r="M111" s="43">
        <v>122500</v>
      </c>
      <c r="N111" s="43">
        <v>137500</v>
      </c>
      <c r="O111" s="43">
        <v>122500</v>
      </c>
      <c r="P111" s="43"/>
      <c r="Q111" s="43">
        <v>15000</v>
      </c>
      <c r="R111" s="19">
        <f t="shared" si="4"/>
        <v>137500</v>
      </c>
      <c r="S111" s="19"/>
      <c r="T111" s="43">
        <f t="shared" si="3"/>
        <v>0</v>
      </c>
      <c r="U111" s="44" t="s">
        <v>30</v>
      </c>
      <c r="V111" s="53"/>
      <c r="W111" s="53"/>
      <c r="X111" s="53"/>
      <c r="Y111" s="53"/>
      <c r="Z111" s="53"/>
      <c r="AA111" s="53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8"/>
      <c r="AR111" s="58"/>
      <c r="AS111" s="58"/>
      <c r="AT111" s="58"/>
      <c r="AU111" s="58"/>
      <c r="AV111" s="58"/>
    </row>
    <row r="112" spans="1:48" s="126" customFormat="1" ht="12" customHeight="1" x14ac:dyDescent="0.25">
      <c r="A112" s="29">
        <v>106</v>
      </c>
      <c r="B112" s="92">
        <v>149</v>
      </c>
      <c r="C112" s="31" t="s">
        <v>23</v>
      </c>
      <c r="D112" s="33" t="s">
        <v>363</v>
      </c>
      <c r="E112" s="33">
        <v>1210211073</v>
      </c>
      <c r="F112" s="35" t="s">
        <v>364</v>
      </c>
      <c r="G112" s="33" t="s">
        <v>33</v>
      </c>
      <c r="H112" s="33" t="s">
        <v>68</v>
      </c>
      <c r="I112" s="43" t="s">
        <v>35</v>
      </c>
      <c r="J112" s="43" t="s">
        <v>28</v>
      </c>
      <c r="K112" s="89" t="s">
        <v>365</v>
      </c>
      <c r="L112" s="149">
        <v>7668596411</v>
      </c>
      <c r="M112" s="43">
        <v>122500</v>
      </c>
      <c r="N112" s="43">
        <v>122500</v>
      </c>
      <c r="O112" s="43">
        <v>102500</v>
      </c>
      <c r="P112" s="36"/>
      <c r="Q112" s="36"/>
      <c r="R112" s="19">
        <f t="shared" si="4"/>
        <v>102500</v>
      </c>
      <c r="S112" s="19">
        <v>20000</v>
      </c>
      <c r="T112" s="43">
        <f t="shared" si="3"/>
        <v>0</v>
      </c>
      <c r="U112" s="44" t="s">
        <v>30</v>
      </c>
      <c r="V112" s="123"/>
      <c r="W112" s="123"/>
      <c r="X112" s="123"/>
      <c r="Y112" s="123"/>
      <c r="Z112" s="123"/>
      <c r="AA112" s="123"/>
      <c r="AB112" s="124"/>
      <c r="AC112" s="124"/>
      <c r="AD112" s="124"/>
      <c r="AE112" s="124"/>
      <c r="AF112" s="124"/>
      <c r="AG112" s="124"/>
      <c r="AH112" s="124"/>
      <c r="AI112" s="124"/>
      <c r="AJ112" s="124"/>
      <c r="AK112" s="124"/>
      <c r="AL112" s="124"/>
      <c r="AM112" s="124"/>
      <c r="AN112" s="124"/>
      <c r="AO112" s="124"/>
      <c r="AP112" s="124"/>
      <c r="AQ112" s="125"/>
      <c r="AR112" s="125"/>
      <c r="AS112" s="125"/>
      <c r="AT112" s="125"/>
      <c r="AU112" s="125"/>
      <c r="AV112" s="125"/>
    </row>
    <row r="113" spans="1:48" s="77" customFormat="1" ht="12" customHeight="1" x14ac:dyDescent="0.25">
      <c r="A113" s="19">
        <v>107</v>
      </c>
      <c r="B113" s="67">
        <v>150</v>
      </c>
      <c r="C113" s="71" t="s">
        <v>23</v>
      </c>
      <c r="D113" s="33" t="s">
        <v>366</v>
      </c>
      <c r="E113" s="33">
        <v>1210211013</v>
      </c>
      <c r="F113" s="35" t="s">
        <v>367</v>
      </c>
      <c r="G113" s="33" t="s">
        <v>33</v>
      </c>
      <c r="H113" s="33" t="s">
        <v>68</v>
      </c>
      <c r="I113" s="71" t="s">
        <v>35</v>
      </c>
      <c r="J113" s="71" t="s">
        <v>36</v>
      </c>
      <c r="K113" s="72" t="s">
        <v>368</v>
      </c>
      <c r="L113" s="148">
        <v>9506333395</v>
      </c>
      <c r="M113" s="71">
        <v>122500</v>
      </c>
      <c r="N113" s="43">
        <v>122500</v>
      </c>
      <c r="O113" s="71">
        <v>100000</v>
      </c>
      <c r="P113" s="36"/>
      <c r="Q113" s="36"/>
      <c r="R113" s="19">
        <f t="shared" si="4"/>
        <v>100000</v>
      </c>
      <c r="S113" s="19">
        <v>10000</v>
      </c>
      <c r="T113" s="43">
        <f t="shared" si="3"/>
        <v>12500</v>
      </c>
      <c r="U113" s="83">
        <v>41325</v>
      </c>
      <c r="V113" s="74"/>
      <c r="W113" s="74"/>
      <c r="X113" s="74"/>
      <c r="Y113" s="74"/>
      <c r="Z113" s="74"/>
      <c r="AA113" s="74"/>
      <c r="AB113" s="75"/>
      <c r="AC113" s="75"/>
      <c r="AD113" s="75"/>
      <c r="AE113" s="75"/>
      <c r="AF113" s="75"/>
      <c r="AG113" s="75"/>
      <c r="AH113" s="75"/>
      <c r="AI113" s="75"/>
      <c r="AJ113" s="75"/>
      <c r="AK113" s="75"/>
      <c r="AL113" s="75"/>
      <c r="AM113" s="75"/>
      <c r="AN113" s="75"/>
      <c r="AO113" s="75"/>
      <c r="AP113" s="75"/>
      <c r="AQ113" s="76"/>
      <c r="AR113" s="76"/>
      <c r="AS113" s="76"/>
      <c r="AT113" s="76"/>
      <c r="AU113" s="76"/>
      <c r="AV113" s="76"/>
    </row>
    <row r="114" spans="1:48" s="48" customFormat="1" ht="12" customHeight="1" x14ac:dyDescent="0.25">
      <c r="A114" s="29">
        <v>108</v>
      </c>
      <c r="B114" s="49">
        <v>152</v>
      </c>
      <c r="C114" s="31" t="s">
        <v>23</v>
      </c>
      <c r="D114" s="33" t="s">
        <v>369</v>
      </c>
      <c r="E114" s="33">
        <v>1210511096</v>
      </c>
      <c r="F114" s="35" t="s">
        <v>370</v>
      </c>
      <c r="G114" s="33" t="s">
        <v>33</v>
      </c>
      <c r="H114" s="33" t="s">
        <v>44</v>
      </c>
      <c r="I114" s="31" t="s">
        <v>35</v>
      </c>
      <c r="J114" s="31" t="s">
        <v>36</v>
      </c>
      <c r="K114" s="35" t="s">
        <v>371</v>
      </c>
      <c r="L114" s="42">
        <v>9415003693</v>
      </c>
      <c r="M114" s="43">
        <v>122500</v>
      </c>
      <c r="N114" s="43">
        <v>122500</v>
      </c>
      <c r="O114" s="43">
        <v>122500</v>
      </c>
      <c r="P114" s="36"/>
      <c r="Q114" s="36"/>
      <c r="R114" s="19">
        <f t="shared" si="4"/>
        <v>122500</v>
      </c>
      <c r="S114" s="19"/>
      <c r="T114" s="43">
        <f t="shared" si="3"/>
        <v>0</v>
      </c>
      <c r="U114" s="44" t="s">
        <v>30</v>
      </c>
      <c r="V114" s="45"/>
      <c r="W114" s="45"/>
      <c r="X114" s="45"/>
      <c r="Y114" s="45"/>
      <c r="Z114" s="45"/>
      <c r="AA114" s="45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7"/>
      <c r="AR114" s="47"/>
      <c r="AS114" s="47"/>
      <c r="AT114" s="47"/>
      <c r="AU114" s="47"/>
      <c r="AV114" s="47"/>
    </row>
    <row r="115" spans="1:48" s="74" customFormat="1" ht="12" customHeight="1" x14ac:dyDescent="0.25">
      <c r="A115" s="19">
        <v>109</v>
      </c>
      <c r="B115" s="137">
        <v>153</v>
      </c>
      <c r="C115" s="43" t="s">
        <v>23</v>
      </c>
      <c r="D115" s="33" t="s">
        <v>372</v>
      </c>
      <c r="E115" s="33">
        <v>1210411016</v>
      </c>
      <c r="F115" s="35" t="s">
        <v>373</v>
      </c>
      <c r="G115" s="33" t="s">
        <v>33</v>
      </c>
      <c r="H115" s="33" t="s">
        <v>75</v>
      </c>
      <c r="I115" s="43" t="s">
        <v>35</v>
      </c>
      <c r="J115" s="43" t="s">
        <v>36</v>
      </c>
      <c r="K115" s="35" t="s">
        <v>374</v>
      </c>
      <c r="L115" s="33">
        <v>9702669199</v>
      </c>
      <c r="M115" s="43">
        <v>122500</v>
      </c>
      <c r="N115" s="43">
        <v>122500</v>
      </c>
      <c r="O115" s="43">
        <v>85000</v>
      </c>
      <c r="P115" s="36"/>
      <c r="Q115" s="36"/>
      <c r="R115" s="19">
        <f t="shared" si="4"/>
        <v>85000</v>
      </c>
      <c r="S115" s="19"/>
      <c r="T115" s="64">
        <f t="shared" si="3"/>
        <v>37500</v>
      </c>
      <c r="U115" s="83">
        <v>41306</v>
      </c>
      <c r="AB115" s="75"/>
      <c r="AC115" s="75"/>
      <c r="AD115" s="75"/>
      <c r="AE115" s="75"/>
      <c r="AF115" s="75"/>
      <c r="AG115" s="75"/>
      <c r="AH115" s="75"/>
      <c r="AI115" s="75"/>
      <c r="AJ115" s="75"/>
      <c r="AK115" s="75"/>
      <c r="AL115" s="75"/>
      <c r="AM115" s="75"/>
      <c r="AN115" s="75"/>
      <c r="AO115" s="75"/>
      <c r="AP115" s="75"/>
      <c r="AQ115" s="75"/>
      <c r="AR115" s="75"/>
      <c r="AS115" s="75"/>
      <c r="AT115" s="75"/>
      <c r="AU115" s="75"/>
      <c r="AV115" s="75"/>
    </row>
    <row r="116" spans="1:48" s="74" customFormat="1" ht="12" customHeight="1" x14ac:dyDescent="0.25">
      <c r="A116" s="29">
        <v>110</v>
      </c>
      <c r="B116" s="86">
        <v>154</v>
      </c>
      <c r="C116" s="43" t="s">
        <v>23</v>
      </c>
      <c r="D116" s="33" t="s">
        <v>375</v>
      </c>
      <c r="E116" s="33">
        <v>1210411019</v>
      </c>
      <c r="F116" s="35" t="s">
        <v>376</v>
      </c>
      <c r="G116" s="33" t="s">
        <v>33</v>
      </c>
      <c r="H116" s="33" t="s">
        <v>75</v>
      </c>
      <c r="I116" s="43" t="s">
        <v>35</v>
      </c>
      <c r="J116" s="43" t="s">
        <v>36</v>
      </c>
      <c r="K116" s="35" t="s">
        <v>377</v>
      </c>
      <c r="L116" s="33">
        <v>9565255837</v>
      </c>
      <c r="M116" s="43">
        <v>122500</v>
      </c>
      <c r="N116" s="43">
        <v>122500</v>
      </c>
      <c r="O116" s="43">
        <v>99000</v>
      </c>
      <c r="P116" s="36"/>
      <c r="Q116" s="36"/>
      <c r="R116" s="19">
        <f t="shared" si="4"/>
        <v>99000</v>
      </c>
      <c r="S116" s="19"/>
      <c r="T116" s="64">
        <f t="shared" si="3"/>
        <v>23500</v>
      </c>
      <c r="U116" s="83">
        <v>41325</v>
      </c>
      <c r="V116" s="150"/>
      <c r="W116" s="75"/>
      <c r="AB116" s="75"/>
      <c r="AC116" s="75"/>
      <c r="AD116" s="75"/>
      <c r="AE116" s="75"/>
      <c r="AF116" s="75"/>
      <c r="AG116" s="75"/>
      <c r="AH116" s="75"/>
      <c r="AI116" s="75"/>
      <c r="AJ116" s="75"/>
      <c r="AK116" s="75"/>
      <c r="AL116" s="75"/>
      <c r="AM116" s="75"/>
      <c r="AN116" s="75"/>
      <c r="AO116" s="75"/>
      <c r="AP116" s="75"/>
      <c r="AQ116" s="75"/>
      <c r="AR116" s="75"/>
      <c r="AS116" s="75"/>
      <c r="AT116" s="75"/>
      <c r="AU116" s="75"/>
      <c r="AV116" s="75"/>
    </row>
    <row r="117" spans="1:48" s="77" customFormat="1" ht="12" customHeight="1" x14ac:dyDescent="0.25">
      <c r="A117" s="19">
        <v>111</v>
      </c>
      <c r="B117" s="93">
        <v>155</v>
      </c>
      <c r="C117" s="71" t="s">
        <v>23</v>
      </c>
      <c r="D117" s="33" t="s">
        <v>378</v>
      </c>
      <c r="E117" s="33">
        <v>1210211068</v>
      </c>
      <c r="F117" s="35" t="s">
        <v>379</v>
      </c>
      <c r="G117" s="33" t="s">
        <v>33</v>
      </c>
      <c r="H117" s="33" t="s">
        <v>68</v>
      </c>
      <c r="I117" s="71" t="s">
        <v>35</v>
      </c>
      <c r="J117" s="71" t="s">
        <v>28</v>
      </c>
      <c r="K117" s="35" t="s">
        <v>380</v>
      </c>
      <c r="L117" s="33">
        <v>9305675816</v>
      </c>
      <c r="M117" s="71">
        <v>122500</v>
      </c>
      <c r="N117" s="43">
        <v>122500</v>
      </c>
      <c r="O117" s="71">
        <v>122500</v>
      </c>
      <c r="P117" s="36"/>
      <c r="Q117" s="36"/>
      <c r="R117" s="19">
        <f t="shared" si="4"/>
        <v>122500</v>
      </c>
      <c r="S117" s="19"/>
      <c r="T117" s="64">
        <f t="shared" si="3"/>
        <v>0</v>
      </c>
      <c r="U117" s="44" t="s">
        <v>30</v>
      </c>
      <c r="V117" s="74"/>
      <c r="W117" s="74"/>
      <c r="X117" s="74"/>
      <c r="Y117" s="74"/>
      <c r="Z117" s="74"/>
      <c r="AA117" s="74"/>
      <c r="AB117" s="75"/>
      <c r="AC117" s="75"/>
      <c r="AD117" s="75"/>
      <c r="AE117" s="75"/>
      <c r="AF117" s="75"/>
      <c r="AG117" s="75"/>
      <c r="AH117" s="75"/>
      <c r="AI117" s="75"/>
      <c r="AJ117" s="75"/>
      <c r="AK117" s="75"/>
      <c r="AL117" s="75"/>
      <c r="AM117" s="75"/>
      <c r="AN117" s="75"/>
      <c r="AO117" s="75"/>
      <c r="AP117" s="75"/>
      <c r="AQ117" s="76"/>
      <c r="AR117" s="76"/>
      <c r="AS117" s="76"/>
      <c r="AT117" s="76"/>
      <c r="AU117" s="76"/>
      <c r="AV117" s="76"/>
    </row>
    <row r="118" spans="1:48" s="74" customFormat="1" ht="12" customHeight="1" x14ac:dyDescent="0.25">
      <c r="A118" s="29">
        <v>112</v>
      </c>
      <c r="B118" s="59">
        <v>156</v>
      </c>
      <c r="C118" s="43" t="s">
        <v>23</v>
      </c>
      <c r="D118" s="33" t="s">
        <v>381</v>
      </c>
      <c r="E118" s="33">
        <v>1210111001</v>
      </c>
      <c r="F118" s="35" t="s">
        <v>382</v>
      </c>
      <c r="G118" s="33" t="s">
        <v>33</v>
      </c>
      <c r="H118" s="33" t="s">
        <v>40</v>
      </c>
      <c r="I118" s="43" t="s">
        <v>35</v>
      </c>
      <c r="J118" s="43" t="s">
        <v>28</v>
      </c>
      <c r="K118" s="35" t="s">
        <v>383</v>
      </c>
      <c r="L118" s="33">
        <v>9696330107</v>
      </c>
      <c r="M118" s="43">
        <v>122500</v>
      </c>
      <c r="N118" s="43">
        <v>137500</v>
      </c>
      <c r="O118" s="43">
        <v>75000</v>
      </c>
      <c r="P118" s="43"/>
      <c r="Q118" s="43">
        <v>15000</v>
      </c>
      <c r="R118" s="19">
        <f t="shared" si="4"/>
        <v>90000</v>
      </c>
      <c r="S118" s="19"/>
      <c r="T118" s="64">
        <f t="shared" si="3"/>
        <v>47500</v>
      </c>
      <c r="U118" s="38">
        <v>41295</v>
      </c>
      <c r="AB118" s="75"/>
      <c r="AC118" s="75"/>
      <c r="AD118" s="75"/>
      <c r="AE118" s="75"/>
      <c r="AF118" s="75"/>
      <c r="AG118" s="75"/>
      <c r="AH118" s="75"/>
      <c r="AI118" s="75"/>
      <c r="AJ118" s="75"/>
      <c r="AK118" s="75"/>
      <c r="AL118" s="75"/>
      <c r="AM118" s="75"/>
      <c r="AN118" s="75"/>
      <c r="AO118" s="75"/>
      <c r="AP118" s="75"/>
      <c r="AQ118" s="75"/>
      <c r="AR118" s="75"/>
      <c r="AS118" s="75"/>
      <c r="AT118" s="75"/>
      <c r="AU118" s="75"/>
      <c r="AV118" s="75"/>
    </row>
    <row r="119" spans="1:48" s="5" customFormat="1" ht="12" customHeight="1" x14ac:dyDescent="0.25">
      <c r="A119" s="19">
        <v>113</v>
      </c>
      <c r="B119" s="110">
        <v>157</v>
      </c>
      <c r="C119" s="31" t="s">
        <v>23</v>
      </c>
      <c r="D119" s="33" t="s">
        <v>384</v>
      </c>
      <c r="E119" s="33">
        <v>1210511038</v>
      </c>
      <c r="F119" s="35" t="s">
        <v>385</v>
      </c>
      <c r="G119" s="33" t="s">
        <v>33</v>
      </c>
      <c r="H119" s="33" t="s">
        <v>44</v>
      </c>
      <c r="I119" s="31" t="s">
        <v>35</v>
      </c>
      <c r="J119" s="31" t="s">
        <v>36</v>
      </c>
      <c r="K119" s="35" t="s">
        <v>386</v>
      </c>
      <c r="L119" s="33">
        <v>9807650567</v>
      </c>
      <c r="M119" s="31">
        <v>122500</v>
      </c>
      <c r="N119" s="43">
        <v>137500</v>
      </c>
      <c r="O119" s="31">
        <v>112500</v>
      </c>
      <c r="P119" s="31"/>
      <c r="Q119" s="43">
        <v>15000</v>
      </c>
      <c r="R119" s="19">
        <f t="shared" si="4"/>
        <v>127500</v>
      </c>
      <c r="S119" s="19">
        <v>10000</v>
      </c>
      <c r="T119" s="64">
        <f t="shared" si="3"/>
        <v>0</v>
      </c>
      <c r="U119" s="151" t="s">
        <v>30</v>
      </c>
      <c r="V119" s="53"/>
      <c r="W119" s="53"/>
      <c r="X119" s="53"/>
      <c r="Y119" s="53"/>
      <c r="Z119" s="53"/>
      <c r="AA119" s="53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8"/>
      <c r="AR119" s="58"/>
      <c r="AS119" s="58"/>
      <c r="AT119" s="58"/>
      <c r="AU119" s="58"/>
      <c r="AV119" s="58"/>
    </row>
    <row r="120" spans="1:48" s="77" customFormat="1" ht="12" customHeight="1" x14ac:dyDescent="0.25">
      <c r="A120" s="29">
        <v>114</v>
      </c>
      <c r="B120" s="152">
        <v>161</v>
      </c>
      <c r="C120" s="31" t="s">
        <v>23</v>
      </c>
      <c r="D120" s="33" t="s">
        <v>387</v>
      </c>
      <c r="E120" s="33">
        <v>1210411006</v>
      </c>
      <c r="F120" s="35" t="s">
        <v>388</v>
      </c>
      <c r="G120" s="33" t="s">
        <v>33</v>
      </c>
      <c r="H120" s="33" t="s">
        <v>75</v>
      </c>
      <c r="I120" s="31" t="s">
        <v>35</v>
      </c>
      <c r="J120" s="31" t="s">
        <v>36</v>
      </c>
      <c r="K120" s="35" t="s">
        <v>389</v>
      </c>
      <c r="L120" s="33">
        <v>9125872217</v>
      </c>
      <c r="M120" s="31">
        <v>122500</v>
      </c>
      <c r="N120" s="43">
        <v>137500</v>
      </c>
      <c r="O120" s="31">
        <v>101000</v>
      </c>
      <c r="P120" s="43"/>
      <c r="Q120" s="43">
        <v>15000</v>
      </c>
      <c r="R120" s="19">
        <f>SUM(O120:Q120)</f>
        <v>116000</v>
      </c>
      <c r="S120" s="19"/>
      <c r="T120" s="64">
        <f t="shared" si="3"/>
        <v>21500</v>
      </c>
      <c r="U120" s="83">
        <v>41320</v>
      </c>
      <c r="V120" s="74"/>
      <c r="W120" s="74"/>
      <c r="X120" s="74"/>
      <c r="Y120" s="74"/>
      <c r="Z120" s="74"/>
      <c r="AA120" s="74"/>
      <c r="AB120" s="75"/>
      <c r="AC120" s="75"/>
      <c r="AD120" s="75"/>
      <c r="AE120" s="75"/>
      <c r="AF120" s="75"/>
      <c r="AG120" s="75"/>
      <c r="AH120" s="75"/>
      <c r="AI120" s="75"/>
      <c r="AJ120" s="75"/>
      <c r="AK120" s="75"/>
      <c r="AL120" s="75"/>
      <c r="AM120" s="75"/>
      <c r="AN120" s="75"/>
      <c r="AO120" s="75"/>
      <c r="AP120" s="75"/>
      <c r="AQ120" s="76"/>
      <c r="AR120" s="76"/>
      <c r="AS120" s="76"/>
      <c r="AT120" s="76"/>
      <c r="AU120" s="76"/>
      <c r="AV120" s="76"/>
    </row>
    <row r="121" spans="1:48" s="48" customFormat="1" ht="12" customHeight="1" x14ac:dyDescent="0.25">
      <c r="A121" s="19">
        <v>115</v>
      </c>
      <c r="B121" s="39">
        <v>163</v>
      </c>
      <c r="C121" s="71" t="s">
        <v>23</v>
      </c>
      <c r="D121" s="33" t="s">
        <v>390</v>
      </c>
      <c r="E121" s="33">
        <v>1210111082</v>
      </c>
      <c r="F121" s="35" t="s">
        <v>391</v>
      </c>
      <c r="G121" s="33" t="s">
        <v>33</v>
      </c>
      <c r="H121" s="33" t="s">
        <v>40</v>
      </c>
      <c r="I121" s="71" t="s">
        <v>35</v>
      </c>
      <c r="J121" s="71" t="s">
        <v>101</v>
      </c>
      <c r="K121" s="35" t="s">
        <v>253</v>
      </c>
      <c r="L121" s="33">
        <v>9044419311</v>
      </c>
      <c r="M121" s="71">
        <v>50000</v>
      </c>
      <c r="N121" s="71">
        <v>50000</v>
      </c>
      <c r="O121" s="71">
        <v>50000</v>
      </c>
      <c r="P121" s="36"/>
      <c r="Q121" s="36"/>
      <c r="R121" s="19">
        <f t="shared" si="4"/>
        <v>50000</v>
      </c>
      <c r="S121" s="19"/>
      <c r="T121" s="64">
        <f t="shared" si="3"/>
        <v>0</v>
      </c>
      <c r="U121" s="44" t="s">
        <v>30</v>
      </c>
      <c r="V121" s="45"/>
      <c r="W121" s="45"/>
      <c r="X121" s="45"/>
      <c r="Y121" s="45"/>
      <c r="Z121" s="45"/>
      <c r="AA121" s="45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7"/>
      <c r="AR121" s="47"/>
      <c r="AS121" s="47"/>
      <c r="AT121" s="47"/>
      <c r="AU121" s="47"/>
      <c r="AV121" s="47"/>
    </row>
    <row r="122" spans="1:48" s="48" customFormat="1" ht="12" customHeight="1" x14ac:dyDescent="0.25">
      <c r="A122" s="29">
        <v>116</v>
      </c>
      <c r="B122" s="59">
        <v>164</v>
      </c>
      <c r="C122" s="31" t="s">
        <v>23</v>
      </c>
      <c r="D122" s="33" t="s">
        <v>392</v>
      </c>
      <c r="E122" s="33">
        <v>1210111069</v>
      </c>
      <c r="F122" s="35" t="s">
        <v>393</v>
      </c>
      <c r="G122" s="33" t="s">
        <v>33</v>
      </c>
      <c r="H122" s="33" t="s">
        <v>40</v>
      </c>
      <c r="I122" s="31" t="s">
        <v>27</v>
      </c>
      <c r="J122" s="31" t="s">
        <v>28</v>
      </c>
      <c r="K122" s="35" t="s">
        <v>394</v>
      </c>
      <c r="L122" s="33">
        <v>9451382176</v>
      </c>
      <c r="M122" s="31">
        <v>122500</v>
      </c>
      <c r="N122" s="31">
        <v>137500</v>
      </c>
      <c r="O122" s="31">
        <v>112500</v>
      </c>
      <c r="P122" s="31"/>
      <c r="Q122" s="43">
        <v>15000</v>
      </c>
      <c r="R122" s="19">
        <f t="shared" si="4"/>
        <v>127500</v>
      </c>
      <c r="S122" s="19">
        <v>10000</v>
      </c>
      <c r="T122" s="43">
        <f t="shared" si="3"/>
        <v>0</v>
      </c>
      <c r="U122" s="151" t="s">
        <v>30</v>
      </c>
      <c r="V122" s="45"/>
      <c r="W122" s="45"/>
      <c r="X122" s="45"/>
      <c r="Y122" s="45"/>
      <c r="Z122" s="45"/>
      <c r="AA122" s="45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7"/>
      <c r="AR122" s="47"/>
      <c r="AS122" s="47"/>
      <c r="AT122" s="47"/>
      <c r="AU122" s="47"/>
      <c r="AV122" s="47"/>
    </row>
    <row r="123" spans="1:48" s="100" customFormat="1" ht="12" customHeight="1" x14ac:dyDescent="0.25">
      <c r="A123" s="19">
        <v>117</v>
      </c>
      <c r="B123" s="39">
        <v>165</v>
      </c>
      <c r="C123" s="31" t="s">
        <v>23</v>
      </c>
      <c r="D123" s="33" t="s">
        <v>395</v>
      </c>
      <c r="E123" s="33">
        <v>1210111033</v>
      </c>
      <c r="F123" s="35" t="s">
        <v>396</v>
      </c>
      <c r="G123" s="33" t="s">
        <v>33</v>
      </c>
      <c r="H123" s="33" t="s">
        <v>40</v>
      </c>
      <c r="I123" s="31" t="s">
        <v>27</v>
      </c>
      <c r="J123" s="31" t="s">
        <v>36</v>
      </c>
      <c r="K123" s="63" t="s">
        <v>397</v>
      </c>
      <c r="L123" s="40">
        <v>7309506893</v>
      </c>
      <c r="M123" s="31">
        <v>122500</v>
      </c>
      <c r="N123" s="31">
        <v>177500</v>
      </c>
      <c r="O123" s="31">
        <v>55000</v>
      </c>
      <c r="P123" s="43">
        <v>50000</v>
      </c>
      <c r="Q123" s="31"/>
      <c r="R123" s="19">
        <f t="shared" si="4"/>
        <v>105000</v>
      </c>
      <c r="S123" s="19">
        <v>20000</v>
      </c>
      <c r="T123" s="43">
        <f t="shared" si="3"/>
        <v>52500</v>
      </c>
      <c r="U123" s="38">
        <v>41299</v>
      </c>
      <c r="V123" s="27"/>
      <c r="W123" s="27"/>
      <c r="X123" s="27"/>
      <c r="Y123" s="27"/>
      <c r="Z123" s="27"/>
      <c r="AA123" s="27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99"/>
      <c r="AR123" s="99"/>
      <c r="AS123" s="99"/>
      <c r="AT123" s="99"/>
      <c r="AU123" s="99"/>
      <c r="AV123" s="99"/>
    </row>
    <row r="124" spans="1:48" customFormat="1" ht="12" customHeight="1" x14ac:dyDescent="0.25">
      <c r="A124" s="29">
        <v>118</v>
      </c>
      <c r="B124" s="153">
        <v>166</v>
      </c>
      <c r="C124" s="31" t="s">
        <v>23</v>
      </c>
      <c r="D124" s="33" t="s">
        <v>398</v>
      </c>
      <c r="E124" s="33">
        <v>1210411001</v>
      </c>
      <c r="F124" s="35" t="s">
        <v>399</v>
      </c>
      <c r="G124" s="33" t="s">
        <v>33</v>
      </c>
      <c r="H124" s="33" t="s">
        <v>75</v>
      </c>
      <c r="I124" s="31" t="s">
        <v>27</v>
      </c>
      <c r="J124" s="31" t="s">
        <v>36</v>
      </c>
      <c r="K124" s="35" t="s">
        <v>400</v>
      </c>
      <c r="L124" s="33">
        <v>9839681807</v>
      </c>
      <c r="M124" s="31">
        <v>122500</v>
      </c>
      <c r="N124" s="31">
        <v>177500</v>
      </c>
      <c r="O124" s="31">
        <v>102500</v>
      </c>
      <c r="P124" s="31">
        <v>55000</v>
      </c>
      <c r="Q124" s="31"/>
      <c r="R124" s="19">
        <f t="shared" si="4"/>
        <v>157500</v>
      </c>
      <c r="S124" s="19">
        <v>20000</v>
      </c>
      <c r="T124" s="37">
        <f t="shared" si="3"/>
        <v>0</v>
      </c>
      <c r="U124" s="151" t="s">
        <v>30</v>
      </c>
    </row>
    <row r="125" spans="1:48" s="74" customFormat="1" ht="12" customHeight="1" x14ac:dyDescent="0.25">
      <c r="A125" s="19">
        <v>119</v>
      </c>
      <c r="B125" s="67">
        <v>167</v>
      </c>
      <c r="C125" s="31" t="s">
        <v>23</v>
      </c>
      <c r="D125" s="33" t="s">
        <v>401</v>
      </c>
      <c r="E125" s="33">
        <v>1210211012</v>
      </c>
      <c r="F125" s="35" t="s">
        <v>402</v>
      </c>
      <c r="G125" s="33" t="s">
        <v>33</v>
      </c>
      <c r="H125" s="33" t="s">
        <v>68</v>
      </c>
      <c r="I125" s="31" t="s">
        <v>35</v>
      </c>
      <c r="J125" s="31" t="s">
        <v>36</v>
      </c>
      <c r="K125" s="35" t="s">
        <v>403</v>
      </c>
      <c r="L125" s="42">
        <v>7669204860</v>
      </c>
      <c r="M125" s="31">
        <v>122500</v>
      </c>
      <c r="N125" s="31">
        <v>177500</v>
      </c>
      <c r="O125" s="31">
        <v>122500</v>
      </c>
      <c r="P125" s="31">
        <v>55000</v>
      </c>
      <c r="Q125" s="31"/>
      <c r="R125" s="19">
        <f t="shared" si="4"/>
        <v>177500</v>
      </c>
      <c r="S125" s="19"/>
      <c r="T125" s="43">
        <f t="shared" si="3"/>
        <v>0</v>
      </c>
      <c r="U125" s="151" t="s">
        <v>30</v>
      </c>
      <c r="AB125" s="75"/>
      <c r="AC125" s="75"/>
      <c r="AD125" s="75"/>
      <c r="AE125" s="75"/>
      <c r="AF125" s="75"/>
      <c r="AG125" s="75"/>
      <c r="AH125" s="75"/>
      <c r="AI125" s="75"/>
      <c r="AJ125" s="75"/>
      <c r="AK125" s="75"/>
      <c r="AL125" s="75"/>
      <c r="AM125" s="75"/>
      <c r="AN125" s="75"/>
      <c r="AO125" s="75"/>
      <c r="AP125" s="75"/>
      <c r="AQ125" s="75"/>
      <c r="AR125" s="75"/>
      <c r="AS125" s="75"/>
      <c r="AT125" s="75"/>
      <c r="AU125" s="75"/>
      <c r="AV125" s="75"/>
    </row>
    <row r="126" spans="1:48" s="5" customFormat="1" ht="12" customHeight="1" x14ac:dyDescent="0.25">
      <c r="A126" s="29">
        <v>120</v>
      </c>
      <c r="B126" s="95">
        <v>168</v>
      </c>
      <c r="C126" s="43" t="s">
        <v>23</v>
      </c>
      <c r="D126" s="33" t="s">
        <v>404</v>
      </c>
      <c r="E126" s="33">
        <v>1210511083</v>
      </c>
      <c r="F126" s="35" t="s">
        <v>405</v>
      </c>
      <c r="G126" s="33" t="s">
        <v>33</v>
      </c>
      <c r="H126" s="33" t="s">
        <v>44</v>
      </c>
      <c r="I126" s="43" t="s">
        <v>35</v>
      </c>
      <c r="J126" s="43" t="s">
        <v>36</v>
      </c>
      <c r="K126" s="35" t="s">
        <v>406</v>
      </c>
      <c r="L126" s="33">
        <v>9935857137</v>
      </c>
      <c r="M126" s="43">
        <v>122500</v>
      </c>
      <c r="N126" s="43">
        <v>137500</v>
      </c>
      <c r="O126" s="43">
        <v>90000</v>
      </c>
      <c r="P126" s="43"/>
      <c r="Q126" s="71">
        <v>15000</v>
      </c>
      <c r="R126" s="19">
        <f t="shared" si="4"/>
        <v>105000</v>
      </c>
      <c r="S126" s="19">
        <v>10000</v>
      </c>
      <c r="T126" s="64">
        <f t="shared" si="3"/>
        <v>22500</v>
      </c>
      <c r="U126" s="83">
        <v>41306</v>
      </c>
      <c r="V126" s="53"/>
      <c r="W126" s="53"/>
      <c r="X126" s="53"/>
      <c r="Y126" s="53"/>
      <c r="Z126" s="53"/>
      <c r="AA126" s="53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8"/>
      <c r="AR126" s="58"/>
      <c r="AS126" s="58"/>
      <c r="AT126" s="58"/>
      <c r="AU126" s="58"/>
      <c r="AV126" s="58"/>
    </row>
    <row r="127" spans="1:48" s="48" customFormat="1" ht="12" customHeight="1" x14ac:dyDescent="0.25">
      <c r="A127" s="19">
        <v>121</v>
      </c>
      <c r="B127" s="67">
        <v>169</v>
      </c>
      <c r="C127" s="31" t="s">
        <v>23</v>
      </c>
      <c r="D127" s="33" t="s">
        <v>407</v>
      </c>
      <c r="E127" s="33">
        <v>1210211051</v>
      </c>
      <c r="F127" s="35" t="s">
        <v>408</v>
      </c>
      <c r="G127" s="33" t="s">
        <v>409</v>
      </c>
      <c r="H127" s="33" t="s">
        <v>68</v>
      </c>
      <c r="I127" s="31" t="s">
        <v>35</v>
      </c>
      <c r="J127" s="31" t="s">
        <v>36</v>
      </c>
      <c r="K127" s="35" t="s">
        <v>410</v>
      </c>
      <c r="L127" s="33">
        <v>9935234019</v>
      </c>
      <c r="M127" s="43">
        <v>122500</v>
      </c>
      <c r="N127" s="43">
        <v>122500</v>
      </c>
      <c r="O127" s="43">
        <v>80000</v>
      </c>
      <c r="P127" s="36"/>
      <c r="Q127" s="36"/>
      <c r="R127" s="19">
        <f t="shared" si="4"/>
        <v>80000</v>
      </c>
      <c r="S127" s="19"/>
      <c r="T127" s="64">
        <f t="shared" si="3"/>
        <v>42500</v>
      </c>
      <c r="U127" s="83">
        <v>41333</v>
      </c>
      <c r="V127" s="45"/>
      <c r="W127" s="45"/>
      <c r="X127" s="45"/>
      <c r="Y127" s="45"/>
      <c r="Z127" s="45"/>
      <c r="AA127" s="45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7"/>
      <c r="AR127" s="47"/>
      <c r="AS127" s="47"/>
      <c r="AT127" s="47"/>
      <c r="AU127" s="47"/>
      <c r="AV127" s="47"/>
    </row>
    <row r="128" spans="1:48" s="48" customFormat="1" ht="12" customHeight="1" x14ac:dyDescent="0.25">
      <c r="A128" s="29">
        <v>122</v>
      </c>
      <c r="B128" s="59">
        <v>170</v>
      </c>
      <c r="C128" s="31" t="s">
        <v>23</v>
      </c>
      <c r="D128" s="33" t="s">
        <v>411</v>
      </c>
      <c r="E128" s="33">
        <v>1210111056</v>
      </c>
      <c r="F128" s="35" t="s">
        <v>412</v>
      </c>
      <c r="G128" s="33" t="s">
        <v>33</v>
      </c>
      <c r="H128" s="33" t="s">
        <v>40</v>
      </c>
      <c r="I128" s="31" t="s">
        <v>27</v>
      </c>
      <c r="J128" s="31" t="s">
        <v>36</v>
      </c>
      <c r="K128" s="35" t="s">
        <v>413</v>
      </c>
      <c r="L128" s="33">
        <v>9415016790</v>
      </c>
      <c r="M128" s="43">
        <v>122500</v>
      </c>
      <c r="N128" s="43">
        <v>137500</v>
      </c>
      <c r="O128" s="43">
        <v>112500</v>
      </c>
      <c r="P128" s="43"/>
      <c r="Q128" s="43">
        <v>15000</v>
      </c>
      <c r="R128" s="19">
        <f t="shared" si="4"/>
        <v>127500</v>
      </c>
      <c r="S128" s="19">
        <v>10000</v>
      </c>
      <c r="T128" s="64">
        <f t="shared" si="3"/>
        <v>0</v>
      </c>
      <c r="U128" s="44" t="s">
        <v>30</v>
      </c>
      <c r="V128" s="45"/>
      <c r="W128" s="45"/>
      <c r="X128" s="45"/>
      <c r="Y128" s="45"/>
      <c r="Z128" s="45"/>
      <c r="AA128" s="45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7"/>
      <c r="AR128" s="47"/>
      <c r="AS128" s="47"/>
      <c r="AT128" s="47"/>
      <c r="AU128" s="47"/>
      <c r="AV128" s="47"/>
    </row>
    <row r="129" spans="1:59" s="48" customFormat="1" ht="12" customHeight="1" x14ac:dyDescent="0.25">
      <c r="A129" s="19">
        <v>123</v>
      </c>
      <c r="B129" s="110">
        <v>171</v>
      </c>
      <c r="C129" s="31" t="s">
        <v>23</v>
      </c>
      <c r="D129" s="33" t="s">
        <v>414</v>
      </c>
      <c r="E129" s="33">
        <v>1210511055</v>
      </c>
      <c r="F129" s="35" t="s">
        <v>415</v>
      </c>
      <c r="G129" s="33" t="s">
        <v>33</v>
      </c>
      <c r="H129" s="33" t="s">
        <v>44</v>
      </c>
      <c r="I129" s="31" t="s">
        <v>35</v>
      </c>
      <c r="J129" s="31" t="s">
        <v>36</v>
      </c>
      <c r="K129" s="35" t="s">
        <v>416</v>
      </c>
      <c r="L129" s="33">
        <v>9415987507</v>
      </c>
      <c r="M129" s="31">
        <v>122500</v>
      </c>
      <c r="N129" s="31">
        <v>177500</v>
      </c>
      <c r="O129" s="31">
        <v>100000</v>
      </c>
      <c r="P129" s="43">
        <v>55000</v>
      </c>
      <c r="Q129" s="31"/>
      <c r="R129" s="19">
        <f t="shared" si="4"/>
        <v>155000</v>
      </c>
      <c r="S129" s="19"/>
      <c r="T129" s="64">
        <f t="shared" si="3"/>
        <v>22500</v>
      </c>
      <c r="U129" s="38">
        <v>41304</v>
      </c>
      <c r="V129" s="131"/>
      <c r="W129" s="46"/>
      <c r="X129" s="45"/>
      <c r="Y129" s="45"/>
      <c r="Z129" s="45"/>
      <c r="AA129" s="45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7"/>
      <c r="AR129" s="47"/>
      <c r="AS129" s="47"/>
      <c r="AT129" s="47"/>
      <c r="AU129" s="47"/>
      <c r="AV129" s="47"/>
    </row>
    <row r="130" spans="1:59" s="48" customFormat="1" ht="12" customHeight="1" x14ac:dyDescent="0.25">
      <c r="A130" s="29">
        <v>124</v>
      </c>
      <c r="B130" s="111">
        <v>172</v>
      </c>
      <c r="C130" s="31" t="s">
        <v>23</v>
      </c>
      <c r="D130" s="33" t="s">
        <v>417</v>
      </c>
      <c r="E130" s="33">
        <v>1270211003</v>
      </c>
      <c r="F130" s="35" t="s">
        <v>418</v>
      </c>
      <c r="G130" s="33" t="s">
        <v>54</v>
      </c>
      <c r="H130" s="33"/>
      <c r="I130" s="31" t="s">
        <v>35</v>
      </c>
      <c r="J130" s="31" t="s">
        <v>28</v>
      </c>
      <c r="K130" s="35" t="s">
        <v>419</v>
      </c>
      <c r="L130" s="33">
        <v>8081117763</v>
      </c>
      <c r="M130" s="31">
        <v>83000</v>
      </c>
      <c r="N130" s="31">
        <v>83000</v>
      </c>
      <c r="O130" s="31">
        <v>83000</v>
      </c>
      <c r="P130" s="36"/>
      <c r="Q130" s="36"/>
      <c r="R130" s="19">
        <f t="shared" si="4"/>
        <v>83000</v>
      </c>
      <c r="S130" s="19"/>
      <c r="T130" s="64">
        <f t="shared" si="3"/>
        <v>0</v>
      </c>
      <c r="U130" s="44" t="s">
        <v>30</v>
      </c>
      <c r="V130" s="45"/>
      <c r="W130" s="45"/>
      <c r="X130" s="45"/>
      <c r="Y130" s="45"/>
      <c r="Z130" s="45"/>
      <c r="AA130" s="45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7"/>
      <c r="AR130" s="47"/>
      <c r="AS130" s="47"/>
      <c r="AT130" s="47"/>
      <c r="AU130" s="47"/>
      <c r="AV130" s="47"/>
    </row>
    <row r="131" spans="1:59" s="48" customFormat="1" ht="12" customHeight="1" x14ac:dyDescent="0.25">
      <c r="A131" s="19">
        <v>125</v>
      </c>
      <c r="B131" s="154">
        <v>173</v>
      </c>
      <c r="C131" s="31" t="s">
        <v>23</v>
      </c>
      <c r="D131" s="33" t="s">
        <v>420</v>
      </c>
      <c r="E131" s="33">
        <v>1210611003</v>
      </c>
      <c r="F131" s="35" t="s">
        <v>421</v>
      </c>
      <c r="G131" s="33" t="s">
        <v>33</v>
      </c>
      <c r="H131" s="33" t="s">
        <v>108</v>
      </c>
      <c r="I131" s="31" t="s">
        <v>35</v>
      </c>
      <c r="J131" s="31" t="s">
        <v>28</v>
      </c>
      <c r="K131" s="35" t="s">
        <v>422</v>
      </c>
      <c r="L131" s="33">
        <v>9336832696</v>
      </c>
      <c r="M131" s="43">
        <v>122500</v>
      </c>
      <c r="N131" s="43">
        <v>122500</v>
      </c>
      <c r="O131" s="43">
        <v>75000</v>
      </c>
      <c r="P131" s="36"/>
      <c r="Q131" s="36"/>
      <c r="R131" s="19">
        <f t="shared" si="4"/>
        <v>75000</v>
      </c>
      <c r="S131" s="19"/>
      <c r="T131" s="37">
        <f t="shared" si="3"/>
        <v>47500</v>
      </c>
      <c r="U131" s="38">
        <v>41305</v>
      </c>
      <c r="V131" s="45"/>
      <c r="W131" s="45"/>
      <c r="X131" s="45"/>
      <c r="Y131" s="45"/>
      <c r="Z131" s="45"/>
      <c r="AA131" s="45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7"/>
      <c r="AR131" s="47"/>
      <c r="AS131" s="47"/>
      <c r="AT131" s="47"/>
      <c r="AU131" s="47"/>
      <c r="AV131" s="47"/>
    </row>
    <row r="132" spans="1:59" s="100" customFormat="1" ht="12" customHeight="1" x14ac:dyDescent="0.25">
      <c r="A132" s="29">
        <v>126</v>
      </c>
      <c r="B132" s="128">
        <v>174</v>
      </c>
      <c r="C132" s="31" t="s">
        <v>23</v>
      </c>
      <c r="D132" s="33" t="s">
        <v>423</v>
      </c>
      <c r="E132" s="33">
        <v>1210611016</v>
      </c>
      <c r="F132" s="35" t="s">
        <v>424</v>
      </c>
      <c r="G132" s="33" t="s">
        <v>33</v>
      </c>
      <c r="H132" s="33" t="s">
        <v>108</v>
      </c>
      <c r="I132" s="31" t="s">
        <v>35</v>
      </c>
      <c r="J132" s="31" t="s">
        <v>101</v>
      </c>
      <c r="K132" s="35" t="s">
        <v>425</v>
      </c>
      <c r="L132" s="42">
        <v>7376461017</v>
      </c>
      <c r="M132" s="43">
        <v>122500</v>
      </c>
      <c r="N132" s="71">
        <v>122500</v>
      </c>
      <c r="O132" s="43">
        <v>122500</v>
      </c>
      <c r="P132" s="36"/>
      <c r="Q132" s="36"/>
      <c r="R132" s="19">
        <f t="shared" si="4"/>
        <v>122500</v>
      </c>
      <c r="S132" s="19"/>
      <c r="T132" s="43">
        <f t="shared" si="3"/>
        <v>0</v>
      </c>
      <c r="U132" s="44" t="s">
        <v>30</v>
      </c>
      <c r="V132" s="27"/>
      <c r="W132" s="27"/>
      <c r="X132" s="27"/>
      <c r="Y132" s="27"/>
      <c r="Z132" s="27"/>
      <c r="AA132" s="27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99"/>
      <c r="AR132" s="99"/>
      <c r="AS132" s="99"/>
      <c r="AT132" s="99"/>
      <c r="AU132" s="99"/>
      <c r="AV132" s="99"/>
    </row>
    <row r="133" spans="1:59" s="48" customFormat="1" ht="12" customHeight="1" x14ac:dyDescent="0.25">
      <c r="A133" s="19">
        <v>127</v>
      </c>
      <c r="B133" s="90">
        <v>175</v>
      </c>
      <c r="C133" s="31" t="s">
        <v>23</v>
      </c>
      <c r="D133" s="33" t="s">
        <v>426</v>
      </c>
      <c r="E133" s="33">
        <v>1210111059</v>
      </c>
      <c r="F133" s="35" t="s">
        <v>427</v>
      </c>
      <c r="G133" s="33" t="s">
        <v>33</v>
      </c>
      <c r="H133" s="33" t="s">
        <v>40</v>
      </c>
      <c r="I133" s="31" t="s">
        <v>35</v>
      </c>
      <c r="J133" s="31" t="s">
        <v>36</v>
      </c>
      <c r="K133" s="35" t="s">
        <v>428</v>
      </c>
      <c r="L133" s="33">
        <v>9452304367</v>
      </c>
      <c r="M133" s="43">
        <v>122500</v>
      </c>
      <c r="N133" s="43">
        <v>122500</v>
      </c>
      <c r="O133" s="43">
        <v>50000</v>
      </c>
      <c r="P133" s="36"/>
      <c r="Q133" s="36"/>
      <c r="R133" s="19">
        <f t="shared" si="4"/>
        <v>50000</v>
      </c>
      <c r="S133" s="19"/>
      <c r="T133" s="64">
        <f t="shared" si="3"/>
        <v>72500</v>
      </c>
      <c r="U133" s="38">
        <v>41305</v>
      </c>
      <c r="V133" s="45"/>
      <c r="W133" s="45"/>
      <c r="X133" s="45"/>
      <c r="Y133" s="45"/>
      <c r="Z133" s="45"/>
      <c r="AA133" s="45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7"/>
      <c r="AR133" s="47"/>
      <c r="AS133" s="47"/>
      <c r="AT133" s="47"/>
      <c r="AU133" s="47"/>
      <c r="AV133" s="47"/>
    </row>
    <row r="134" spans="1:59" s="48" customFormat="1" ht="12" customHeight="1" x14ac:dyDescent="0.25">
      <c r="A134" s="29">
        <v>128</v>
      </c>
      <c r="B134" s="155">
        <v>178</v>
      </c>
      <c r="C134" s="31" t="s">
        <v>23</v>
      </c>
      <c r="D134" s="33" t="s">
        <v>429</v>
      </c>
      <c r="E134" s="33">
        <v>1210611002</v>
      </c>
      <c r="F134" s="35" t="s">
        <v>430</v>
      </c>
      <c r="G134" s="33" t="s">
        <v>33</v>
      </c>
      <c r="H134" s="33" t="s">
        <v>108</v>
      </c>
      <c r="I134" s="31" t="s">
        <v>35</v>
      </c>
      <c r="J134" s="31" t="s">
        <v>36</v>
      </c>
      <c r="K134" s="35" t="s">
        <v>431</v>
      </c>
      <c r="L134" s="33">
        <v>9889685669</v>
      </c>
      <c r="M134" s="43">
        <v>122500</v>
      </c>
      <c r="N134" s="43">
        <v>122500</v>
      </c>
      <c r="O134" s="43">
        <v>122500</v>
      </c>
      <c r="P134" s="36"/>
      <c r="Q134" s="36"/>
      <c r="R134" s="19">
        <f t="shared" si="4"/>
        <v>122500</v>
      </c>
      <c r="S134" s="19"/>
      <c r="T134" s="64">
        <f t="shared" si="3"/>
        <v>0</v>
      </c>
      <c r="U134" s="44" t="s">
        <v>30</v>
      </c>
      <c r="V134" s="45"/>
      <c r="W134" s="45"/>
      <c r="X134" s="45"/>
      <c r="Y134" s="45"/>
      <c r="Z134" s="45"/>
      <c r="AA134" s="45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7"/>
      <c r="AR134" s="47"/>
      <c r="AS134" s="47"/>
      <c r="AT134" s="47"/>
      <c r="AU134" s="47"/>
      <c r="AV134" s="47"/>
    </row>
    <row r="135" spans="1:59" s="48" customFormat="1" ht="12" customHeight="1" x14ac:dyDescent="0.25">
      <c r="A135" s="19">
        <v>129</v>
      </c>
      <c r="B135" s="39">
        <v>180</v>
      </c>
      <c r="C135" s="31" t="s">
        <v>23</v>
      </c>
      <c r="D135" s="33" t="s">
        <v>432</v>
      </c>
      <c r="E135" s="33">
        <v>1210111072</v>
      </c>
      <c r="F135" s="35" t="s">
        <v>433</v>
      </c>
      <c r="G135" s="33" t="s">
        <v>33</v>
      </c>
      <c r="H135" s="33" t="s">
        <v>40</v>
      </c>
      <c r="I135" s="31" t="s">
        <v>27</v>
      </c>
      <c r="J135" s="31" t="s">
        <v>28</v>
      </c>
      <c r="K135" s="35" t="s">
        <v>434</v>
      </c>
      <c r="L135" s="33">
        <v>97957972234</v>
      </c>
      <c r="M135" s="31">
        <v>122500</v>
      </c>
      <c r="N135" s="31">
        <v>137500</v>
      </c>
      <c r="O135" s="31">
        <v>122500</v>
      </c>
      <c r="P135" s="31"/>
      <c r="Q135" s="31">
        <v>15000</v>
      </c>
      <c r="R135" s="19">
        <f t="shared" si="4"/>
        <v>137500</v>
      </c>
      <c r="S135" s="19"/>
      <c r="T135" s="43">
        <f t="shared" si="3"/>
        <v>0</v>
      </c>
      <c r="U135" s="44" t="s">
        <v>30</v>
      </c>
      <c r="V135" s="45"/>
      <c r="W135" s="45"/>
      <c r="X135" s="45"/>
      <c r="Y135" s="45"/>
      <c r="Z135" s="45"/>
      <c r="AA135" s="45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7"/>
      <c r="AR135" s="47"/>
      <c r="AS135" s="47"/>
      <c r="AT135" s="47"/>
      <c r="AU135" s="47"/>
      <c r="AV135" s="47"/>
    </row>
    <row r="136" spans="1:59" s="48" customFormat="1" ht="12" customHeight="1" x14ac:dyDescent="0.25">
      <c r="A136" s="29">
        <v>130</v>
      </c>
      <c r="B136" s="81">
        <v>181</v>
      </c>
      <c r="C136" s="31" t="s">
        <v>23</v>
      </c>
      <c r="D136" s="33" t="s">
        <v>435</v>
      </c>
      <c r="E136" s="33">
        <v>1210111015</v>
      </c>
      <c r="F136" s="35" t="s">
        <v>436</v>
      </c>
      <c r="G136" s="33" t="s">
        <v>33</v>
      </c>
      <c r="H136" s="33" t="s">
        <v>40</v>
      </c>
      <c r="I136" s="31" t="s">
        <v>27</v>
      </c>
      <c r="J136" s="51" t="s">
        <v>28</v>
      </c>
      <c r="K136" s="156" t="s">
        <v>437</v>
      </c>
      <c r="L136" s="33">
        <v>9616642435</v>
      </c>
      <c r="M136" s="51">
        <v>122500</v>
      </c>
      <c r="N136" s="51">
        <v>137500</v>
      </c>
      <c r="O136" s="31">
        <v>122500</v>
      </c>
      <c r="P136" s="31"/>
      <c r="Q136" s="31">
        <v>15000</v>
      </c>
      <c r="R136" s="157">
        <f t="shared" si="4"/>
        <v>137500</v>
      </c>
      <c r="S136" s="19"/>
      <c r="T136" s="52">
        <f t="shared" ref="T136:T199" si="5">(N136-R136-S136)</f>
        <v>0</v>
      </c>
      <c r="U136" s="158" t="s">
        <v>30</v>
      </c>
      <c r="V136" s="45"/>
      <c r="W136" s="45"/>
      <c r="X136" s="45"/>
      <c r="Y136" s="45"/>
      <c r="Z136" s="45"/>
      <c r="AA136" s="45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7"/>
      <c r="AR136" s="47"/>
      <c r="AS136" s="47"/>
      <c r="AT136" s="47"/>
      <c r="AU136" s="47"/>
      <c r="AV136" s="47"/>
    </row>
    <row r="137" spans="1:59" s="74" customFormat="1" ht="12" customHeight="1" x14ac:dyDescent="0.25">
      <c r="A137" s="19">
        <v>131</v>
      </c>
      <c r="B137" s="67">
        <v>183</v>
      </c>
      <c r="C137" s="43" t="s">
        <v>23</v>
      </c>
      <c r="D137" s="33" t="s">
        <v>438</v>
      </c>
      <c r="E137" s="33">
        <v>1210211048</v>
      </c>
      <c r="F137" s="35" t="s">
        <v>439</v>
      </c>
      <c r="G137" s="33" t="s">
        <v>33</v>
      </c>
      <c r="H137" s="33" t="s">
        <v>68</v>
      </c>
      <c r="I137" s="43" t="s">
        <v>35</v>
      </c>
      <c r="J137" s="43" t="s">
        <v>36</v>
      </c>
      <c r="K137" s="89" t="s">
        <v>440</v>
      </c>
      <c r="L137" s="159">
        <v>7668174627</v>
      </c>
      <c r="M137" s="43">
        <v>122500</v>
      </c>
      <c r="N137" s="31">
        <v>137500</v>
      </c>
      <c r="O137" s="43">
        <v>65000</v>
      </c>
      <c r="P137" s="43"/>
      <c r="Q137" s="43">
        <v>15000</v>
      </c>
      <c r="R137" s="43">
        <f t="shared" ref="R137:R190" si="6">SUM(O137:Q137)</f>
        <v>80000</v>
      </c>
      <c r="S137" s="19"/>
      <c r="T137" s="43">
        <f t="shared" si="5"/>
        <v>57500</v>
      </c>
      <c r="U137" s="83">
        <v>41320</v>
      </c>
      <c r="V137" s="150"/>
      <c r="W137" s="75"/>
      <c r="AB137" s="75"/>
      <c r="AC137" s="75"/>
      <c r="AD137" s="75"/>
      <c r="AE137" s="75"/>
      <c r="AF137" s="75"/>
      <c r="AG137" s="75"/>
      <c r="AH137" s="75"/>
      <c r="AI137" s="75"/>
      <c r="AJ137" s="75"/>
      <c r="AK137" s="75"/>
      <c r="AL137" s="75"/>
      <c r="AM137" s="75"/>
      <c r="AN137" s="75"/>
      <c r="AO137" s="75"/>
      <c r="AP137" s="75"/>
      <c r="AQ137" s="75"/>
      <c r="AR137" s="75"/>
      <c r="AS137" s="75"/>
      <c r="AT137" s="75"/>
      <c r="AU137" s="75"/>
      <c r="AV137" s="75"/>
      <c r="AW137" s="75"/>
      <c r="AX137" s="75"/>
      <c r="AY137" s="75"/>
      <c r="AZ137" s="75"/>
      <c r="BA137" s="75"/>
      <c r="BB137" s="75"/>
      <c r="BC137" s="75"/>
      <c r="BD137" s="75"/>
      <c r="BE137" s="75"/>
      <c r="BF137" s="75"/>
      <c r="BG137" s="75"/>
    </row>
    <row r="138" spans="1:59" s="5" customFormat="1" ht="12" customHeight="1" x14ac:dyDescent="0.25">
      <c r="A138" s="29">
        <v>132</v>
      </c>
      <c r="B138" s="95">
        <v>184</v>
      </c>
      <c r="C138" s="31" t="s">
        <v>23</v>
      </c>
      <c r="D138" s="33" t="s">
        <v>441</v>
      </c>
      <c r="E138" s="33">
        <v>1210511037</v>
      </c>
      <c r="F138" s="35" t="s">
        <v>442</v>
      </c>
      <c r="G138" s="33" t="s">
        <v>33</v>
      </c>
      <c r="H138" s="33" t="s">
        <v>44</v>
      </c>
      <c r="I138" s="31" t="s">
        <v>35</v>
      </c>
      <c r="J138" s="160" t="s">
        <v>36</v>
      </c>
      <c r="K138" s="161" t="s">
        <v>443</v>
      </c>
      <c r="L138" s="66">
        <v>9044473354</v>
      </c>
      <c r="M138" s="19">
        <v>122500</v>
      </c>
      <c r="N138" s="19">
        <v>122500</v>
      </c>
      <c r="O138" s="43">
        <v>62500</v>
      </c>
      <c r="P138" s="36"/>
      <c r="Q138" s="36"/>
      <c r="R138" s="19">
        <f t="shared" si="6"/>
        <v>62500</v>
      </c>
      <c r="S138" s="19">
        <v>10000</v>
      </c>
      <c r="T138" s="19">
        <f t="shared" si="5"/>
        <v>50000</v>
      </c>
      <c r="U138" s="83">
        <v>41306</v>
      </c>
      <c r="V138" s="84"/>
      <c r="W138" s="54"/>
      <c r="X138" s="53"/>
      <c r="Y138" s="53"/>
      <c r="Z138" s="53"/>
      <c r="AA138" s="53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8"/>
      <c r="AR138" s="58"/>
      <c r="AS138" s="58"/>
      <c r="AT138" s="58"/>
      <c r="AU138" s="58"/>
      <c r="AV138" s="58"/>
    </row>
    <row r="139" spans="1:59" s="48" customFormat="1" ht="12" customHeight="1" x14ac:dyDescent="0.25">
      <c r="A139" s="19">
        <v>133</v>
      </c>
      <c r="B139" s="110">
        <v>185</v>
      </c>
      <c r="C139" s="31" t="s">
        <v>23</v>
      </c>
      <c r="D139" s="33" t="s">
        <v>444</v>
      </c>
      <c r="E139" s="33">
        <v>1210511032</v>
      </c>
      <c r="F139" s="35" t="s">
        <v>445</v>
      </c>
      <c r="G139" s="33" t="s">
        <v>33</v>
      </c>
      <c r="H139" s="33" t="s">
        <v>44</v>
      </c>
      <c r="I139" s="31" t="s">
        <v>35</v>
      </c>
      <c r="J139" s="31" t="s">
        <v>28</v>
      </c>
      <c r="K139" s="60" t="s">
        <v>446</v>
      </c>
      <c r="L139" s="61">
        <v>9415116554</v>
      </c>
      <c r="M139" s="31">
        <v>122500</v>
      </c>
      <c r="N139" s="31">
        <v>122500</v>
      </c>
      <c r="O139" s="162">
        <v>122500</v>
      </c>
      <c r="P139" s="36"/>
      <c r="Q139" s="36"/>
      <c r="R139" s="19">
        <f t="shared" si="6"/>
        <v>122500</v>
      </c>
      <c r="S139" s="19"/>
      <c r="T139" s="64">
        <f t="shared" si="5"/>
        <v>0</v>
      </c>
      <c r="U139" s="44" t="s">
        <v>30</v>
      </c>
      <c r="V139" s="45"/>
      <c r="W139" s="45"/>
      <c r="X139" s="45"/>
      <c r="Y139" s="45"/>
      <c r="Z139" s="45"/>
      <c r="AA139" s="45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7"/>
      <c r="AR139" s="47"/>
      <c r="AS139" s="47"/>
      <c r="AT139" s="47"/>
      <c r="AU139" s="47"/>
      <c r="AV139" s="47"/>
    </row>
    <row r="140" spans="1:59" s="48" customFormat="1" ht="12" customHeight="1" x14ac:dyDescent="0.25">
      <c r="A140" s="29">
        <v>134</v>
      </c>
      <c r="B140" s="30">
        <v>186</v>
      </c>
      <c r="C140" s="31" t="s">
        <v>23</v>
      </c>
      <c r="D140" s="33" t="s">
        <v>447</v>
      </c>
      <c r="E140" s="33">
        <v>1210411018</v>
      </c>
      <c r="F140" s="35" t="s">
        <v>448</v>
      </c>
      <c r="G140" s="33" t="s">
        <v>33</v>
      </c>
      <c r="H140" s="33" t="s">
        <v>75</v>
      </c>
      <c r="I140" s="31" t="s">
        <v>27</v>
      </c>
      <c r="J140" s="51" t="s">
        <v>36</v>
      </c>
      <c r="K140" s="56" t="s">
        <v>449</v>
      </c>
      <c r="L140" s="61">
        <v>9453505878</v>
      </c>
      <c r="M140" s="51">
        <v>122500</v>
      </c>
      <c r="N140" s="51">
        <v>137500</v>
      </c>
      <c r="O140" s="31">
        <v>122500</v>
      </c>
      <c r="P140" s="31"/>
      <c r="Q140" s="31">
        <v>15000</v>
      </c>
      <c r="R140" s="157">
        <f t="shared" si="6"/>
        <v>137500</v>
      </c>
      <c r="S140" s="19"/>
      <c r="T140" s="37">
        <f t="shared" si="5"/>
        <v>0</v>
      </c>
      <c r="U140" s="158" t="s">
        <v>30</v>
      </c>
      <c r="V140" s="45"/>
      <c r="W140" s="45"/>
      <c r="X140" s="45"/>
      <c r="Y140" s="45"/>
      <c r="Z140" s="45"/>
      <c r="AA140" s="45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7"/>
      <c r="AR140" s="47"/>
      <c r="AS140" s="47"/>
      <c r="AT140" s="47"/>
      <c r="AU140" s="47"/>
      <c r="AV140" s="47"/>
    </row>
    <row r="141" spans="1:59" s="48" customFormat="1" ht="12" customHeight="1" x14ac:dyDescent="0.25">
      <c r="A141" s="19">
        <v>135</v>
      </c>
      <c r="B141" s="130">
        <v>187</v>
      </c>
      <c r="C141" s="31" t="s">
        <v>23</v>
      </c>
      <c r="D141" s="33" t="s">
        <v>450</v>
      </c>
      <c r="E141" s="33">
        <v>1270201006</v>
      </c>
      <c r="F141" s="35" t="s">
        <v>451</v>
      </c>
      <c r="G141" s="33" t="s">
        <v>26</v>
      </c>
      <c r="H141" s="33"/>
      <c r="I141" s="31" t="s">
        <v>35</v>
      </c>
      <c r="J141" s="31" t="s">
        <v>28</v>
      </c>
      <c r="K141" s="78" t="s">
        <v>452</v>
      </c>
      <c r="L141" s="79">
        <v>7870402787</v>
      </c>
      <c r="M141" s="31">
        <v>102500</v>
      </c>
      <c r="N141" s="31">
        <v>102500</v>
      </c>
      <c r="O141" s="31">
        <v>60000</v>
      </c>
      <c r="P141" s="36"/>
      <c r="Q141" s="36"/>
      <c r="R141" s="43">
        <f t="shared" si="6"/>
        <v>60000</v>
      </c>
      <c r="S141" s="19"/>
      <c r="T141" s="52">
        <f t="shared" si="5"/>
        <v>42500</v>
      </c>
      <c r="U141" s="83">
        <v>41306</v>
      </c>
      <c r="V141" s="45"/>
      <c r="W141" s="45"/>
      <c r="X141" s="45"/>
      <c r="Y141" s="45"/>
      <c r="Z141" s="45"/>
      <c r="AA141" s="45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7"/>
      <c r="AR141" s="47"/>
      <c r="AS141" s="47"/>
      <c r="AT141" s="47"/>
      <c r="AU141" s="47"/>
      <c r="AV141" s="47"/>
    </row>
    <row r="142" spans="1:59" s="5" customFormat="1" ht="12" customHeight="1" x14ac:dyDescent="0.25">
      <c r="A142" s="29">
        <v>136</v>
      </c>
      <c r="B142" s="152">
        <v>189</v>
      </c>
      <c r="C142" s="31" t="s">
        <v>23</v>
      </c>
      <c r="D142" s="33" t="s">
        <v>453</v>
      </c>
      <c r="E142" s="33">
        <v>1210411014</v>
      </c>
      <c r="F142" s="35" t="s">
        <v>454</v>
      </c>
      <c r="G142" s="33" t="s">
        <v>33</v>
      </c>
      <c r="H142" s="33" t="s">
        <v>75</v>
      </c>
      <c r="I142" s="31" t="s">
        <v>35</v>
      </c>
      <c r="J142" s="160" t="s">
        <v>28</v>
      </c>
      <c r="K142" s="163" t="s">
        <v>455</v>
      </c>
      <c r="L142" s="42">
        <v>8416808788</v>
      </c>
      <c r="M142" s="160">
        <v>122500</v>
      </c>
      <c r="N142" s="160">
        <v>177500</v>
      </c>
      <c r="O142" s="31">
        <v>100000</v>
      </c>
      <c r="P142" s="43">
        <v>55000</v>
      </c>
      <c r="Q142" s="31"/>
      <c r="R142" s="19">
        <f t="shared" si="6"/>
        <v>155000</v>
      </c>
      <c r="S142" s="19"/>
      <c r="T142" s="52">
        <f t="shared" si="5"/>
        <v>22500</v>
      </c>
      <c r="U142" s="91">
        <v>41296</v>
      </c>
      <c r="V142" s="53"/>
      <c r="W142" s="53"/>
      <c r="X142" s="53"/>
      <c r="Y142" s="53"/>
      <c r="Z142" s="53"/>
      <c r="AA142" s="53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8"/>
      <c r="AR142" s="58"/>
      <c r="AS142" s="58"/>
      <c r="AT142" s="58"/>
      <c r="AU142" s="58"/>
      <c r="AV142" s="58"/>
    </row>
    <row r="143" spans="1:59" s="5" customFormat="1" ht="12" customHeight="1" x14ac:dyDescent="0.25">
      <c r="A143" s="19">
        <v>137</v>
      </c>
      <c r="B143" s="39">
        <v>190</v>
      </c>
      <c r="C143" s="31" t="s">
        <v>23</v>
      </c>
      <c r="D143" s="33" t="s">
        <v>456</v>
      </c>
      <c r="E143" s="33">
        <v>1210111067</v>
      </c>
      <c r="F143" s="35" t="s">
        <v>457</v>
      </c>
      <c r="G143" s="33" t="s">
        <v>33</v>
      </c>
      <c r="H143" s="33" t="s">
        <v>40</v>
      </c>
      <c r="I143" s="31" t="s">
        <v>35</v>
      </c>
      <c r="J143" s="31" t="s">
        <v>36</v>
      </c>
      <c r="K143" s="35" t="s">
        <v>458</v>
      </c>
      <c r="L143" s="33">
        <v>9839128418</v>
      </c>
      <c r="M143" s="31">
        <v>122500</v>
      </c>
      <c r="N143" s="31">
        <v>137500</v>
      </c>
      <c r="O143" s="31">
        <v>122500</v>
      </c>
      <c r="P143" s="31"/>
      <c r="Q143" s="31">
        <v>15000</v>
      </c>
      <c r="R143" s="19">
        <f t="shared" si="6"/>
        <v>137500</v>
      </c>
      <c r="S143" s="19"/>
      <c r="T143" s="19">
        <f t="shared" si="5"/>
        <v>0</v>
      </c>
      <c r="U143" s="44" t="s">
        <v>30</v>
      </c>
      <c r="V143" s="53"/>
      <c r="W143" s="53"/>
      <c r="X143" s="53"/>
      <c r="Y143" s="53"/>
      <c r="Z143" s="53"/>
      <c r="AA143" s="53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8"/>
      <c r="AR143" s="58"/>
      <c r="AS143" s="58"/>
      <c r="AT143" s="58"/>
      <c r="AU143" s="58"/>
      <c r="AV143" s="58"/>
    </row>
    <row r="144" spans="1:59" s="5" customFormat="1" ht="12" customHeight="1" x14ac:dyDescent="0.25">
      <c r="A144" s="29">
        <v>138</v>
      </c>
      <c r="B144" s="59">
        <v>191</v>
      </c>
      <c r="C144" s="31" t="s">
        <v>23</v>
      </c>
      <c r="D144" s="33" t="s">
        <v>459</v>
      </c>
      <c r="E144" s="33">
        <v>1210111032</v>
      </c>
      <c r="F144" s="35" t="s">
        <v>460</v>
      </c>
      <c r="G144" s="33" t="s">
        <v>33</v>
      </c>
      <c r="H144" s="33" t="s">
        <v>40</v>
      </c>
      <c r="I144" s="31" t="s">
        <v>27</v>
      </c>
      <c r="J144" s="31" t="s">
        <v>28</v>
      </c>
      <c r="K144" s="35" t="s">
        <v>461</v>
      </c>
      <c r="L144" s="42">
        <v>9451380940</v>
      </c>
      <c r="M144" s="31">
        <v>122500</v>
      </c>
      <c r="N144" s="31">
        <v>137500</v>
      </c>
      <c r="O144" s="31">
        <v>102500</v>
      </c>
      <c r="P144" s="31"/>
      <c r="Q144" s="31">
        <v>15000</v>
      </c>
      <c r="R144" s="19">
        <f t="shared" si="6"/>
        <v>117500</v>
      </c>
      <c r="S144" s="19"/>
      <c r="T144" s="52">
        <f t="shared" si="5"/>
        <v>20000</v>
      </c>
      <c r="U144" s="38">
        <v>41299</v>
      </c>
      <c r="V144" s="53"/>
      <c r="W144" s="53"/>
      <c r="X144" s="53"/>
      <c r="Y144" s="53"/>
      <c r="Z144" s="53"/>
      <c r="AA144" s="53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8"/>
      <c r="AR144" s="58"/>
      <c r="AS144" s="58"/>
      <c r="AT144" s="58"/>
      <c r="AU144" s="58"/>
      <c r="AV144" s="58"/>
    </row>
    <row r="145" spans="1:48" s="5" customFormat="1" ht="12" customHeight="1" x14ac:dyDescent="0.25">
      <c r="A145" s="19">
        <v>139</v>
      </c>
      <c r="B145" s="67">
        <v>192</v>
      </c>
      <c r="C145" s="31" t="s">
        <v>23</v>
      </c>
      <c r="D145" s="33" t="s">
        <v>462</v>
      </c>
      <c r="E145" s="33">
        <v>1210211078</v>
      </c>
      <c r="F145" s="35" t="s">
        <v>463</v>
      </c>
      <c r="G145" s="33" t="s">
        <v>33</v>
      </c>
      <c r="H145" s="33" t="s">
        <v>68</v>
      </c>
      <c r="I145" s="31" t="s">
        <v>35</v>
      </c>
      <c r="J145" s="31" t="s">
        <v>36</v>
      </c>
      <c r="K145" s="35" t="s">
        <v>464</v>
      </c>
      <c r="L145" s="42">
        <v>9936160675</v>
      </c>
      <c r="M145" s="31">
        <v>122500</v>
      </c>
      <c r="N145" s="31">
        <v>122500</v>
      </c>
      <c r="O145" s="31">
        <v>98000</v>
      </c>
      <c r="P145" s="36"/>
      <c r="Q145" s="36"/>
      <c r="R145" s="19">
        <f t="shared" si="6"/>
        <v>98000</v>
      </c>
      <c r="S145" s="19">
        <v>10000</v>
      </c>
      <c r="T145" s="52">
        <f t="shared" si="5"/>
        <v>14500</v>
      </c>
      <c r="U145" s="38">
        <v>41284</v>
      </c>
      <c r="V145" s="53"/>
      <c r="W145" s="53"/>
      <c r="X145" s="53"/>
      <c r="Y145" s="53"/>
      <c r="Z145" s="53"/>
      <c r="AA145" s="53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8"/>
      <c r="AR145" s="58"/>
      <c r="AS145" s="58"/>
      <c r="AT145" s="58"/>
      <c r="AU145" s="58"/>
      <c r="AV145" s="58"/>
    </row>
    <row r="146" spans="1:48" s="5" customFormat="1" ht="12" customHeight="1" x14ac:dyDescent="0.25">
      <c r="A146" s="29">
        <v>140</v>
      </c>
      <c r="B146" s="67">
        <v>194</v>
      </c>
      <c r="C146" s="31" t="s">
        <v>23</v>
      </c>
      <c r="D146" s="33" t="s">
        <v>465</v>
      </c>
      <c r="E146" s="33">
        <v>1210211107</v>
      </c>
      <c r="F146" s="35" t="s">
        <v>466</v>
      </c>
      <c r="G146" s="33" t="s">
        <v>33</v>
      </c>
      <c r="H146" s="33" t="s">
        <v>68</v>
      </c>
      <c r="I146" s="31" t="s">
        <v>35</v>
      </c>
      <c r="J146" s="31" t="s">
        <v>36</v>
      </c>
      <c r="K146" s="35" t="s">
        <v>467</v>
      </c>
      <c r="L146" s="42">
        <v>9451030528</v>
      </c>
      <c r="M146" s="31">
        <v>122500</v>
      </c>
      <c r="N146" s="31">
        <v>122500</v>
      </c>
      <c r="O146" s="31">
        <v>50000</v>
      </c>
      <c r="P146" s="36"/>
      <c r="Q146" s="36"/>
      <c r="R146" s="19">
        <f t="shared" si="6"/>
        <v>50000</v>
      </c>
      <c r="S146" s="19"/>
      <c r="T146" s="52">
        <f t="shared" si="5"/>
        <v>72500</v>
      </c>
      <c r="U146" s="38">
        <v>41305</v>
      </c>
      <c r="V146" s="53"/>
      <c r="W146" s="53"/>
      <c r="X146" s="53"/>
      <c r="Y146" s="53"/>
      <c r="Z146" s="53"/>
      <c r="AA146" s="53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8"/>
      <c r="AR146" s="58"/>
      <c r="AS146" s="58"/>
      <c r="AT146" s="58"/>
      <c r="AU146" s="58"/>
      <c r="AV146" s="58"/>
    </row>
    <row r="147" spans="1:48" s="48" customFormat="1" ht="12" customHeight="1" x14ac:dyDescent="0.25">
      <c r="A147" s="19">
        <v>141</v>
      </c>
      <c r="B147" s="82">
        <v>195</v>
      </c>
      <c r="C147" s="31" t="s">
        <v>23</v>
      </c>
      <c r="D147" s="33" t="s">
        <v>468</v>
      </c>
      <c r="E147" s="33">
        <v>1210111038</v>
      </c>
      <c r="F147" s="35" t="s">
        <v>469</v>
      </c>
      <c r="G147" s="33" t="s">
        <v>33</v>
      </c>
      <c r="H147" s="33" t="s">
        <v>40</v>
      </c>
      <c r="I147" s="31" t="s">
        <v>35</v>
      </c>
      <c r="J147" s="31" t="s">
        <v>28</v>
      </c>
      <c r="K147" s="60" t="s">
        <v>470</v>
      </c>
      <c r="L147" s="61">
        <v>8960248071</v>
      </c>
      <c r="M147" s="31">
        <v>122500</v>
      </c>
      <c r="N147" s="31">
        <v>177500</v>
      </c>
      <c r="O147" s="31">
        <v>122500</v>
      </c>
      <c r="P147" s="31">
        <v>55000</v>
      </c>
      <c r="Q147" s="31"/>
      <c r="R147" s="19">
        <f t="shared" si="6"/>
        <v>177500</v>
      </c>
      <c r="S147" s="19"/>
      <c r="T147" s="52">
        <f t="shared" si="5"/>
        <v>0</v>
      </c>
      <c r="U147" s="44" t="s">
        <v>30</v>
      </c>
      <c r="V147" s="45"/>
      <c r="W147" s="45"/>
      <c r="X147" s="45"/>
      <c r="Y147" s="45"/>
      <c r="Z147" s="45"/>
      <c r="AA147" s="45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7"/>
      <c r="AR147" s="47"/>
      <c r="AS147" s="47"/>
      <c r="AT147" s="47"/>
      <c r="AU147" s="47"/>
      <c r="AV147" s="47"/>
    </row>
    <row r="148" spans="1:48" s="74" customFormat="1" ht="12" customHeight="1" x14ac:dyDescent="0.25">
      <c r="A148" s="29">
        <v>142</v>
      </c>
      <c r="B148" s="110">
        <v>196</v>
      </c>
      <c r="C148" s="43" t="s">
        <v>23</v>
      </c>
      <c r="D148" s="33" t="s">
        <v>471</v>
      </c>
      <c r="E148" s="33">
        <v>1210511051</v>
      </c>
      <c r="F148" s="35" t="s">
        <v>472</v>
      </c>
      <c r="G148" s="33" t="s">
        <v>33</v>
      </c>
      <c r="H148" s="33" t="s">
        <v>44</v>
      </c>
      <c r="I148" s="43" t="s">
        <v>35</v>
      </c>
      <c r="J148" s="43" t="s">
        <v>28</v>
      </c>
      <c r="K148" s="35" t="s">
        <v>470</v>
      </c>
      <c r="L148" s="33">
        <v>9616820453</v>
      </c>
      <c r="M148" s="43">
        <v>122500</v>
      </c>
      <c r="N148" s="43">
        <v>137500</v>
      </c>
      <c r="O148" s="43">
        <v>102500</v>
      </c>
      <c r="P148" s="43"/>
      <c r="Q148" s="43">
        <v>15000</v>
      </c>
      <c r="R148" s="19">
        <f t="shared" si="6"/>
        <v>117500</v>
      </c>
      <c r="S148" s="19">
        <v>20000</v>
      </c>
      <c r="T148" s="52">
        <f t="shared" si="5"/>
        <v>0</v>
      </c>
      <c r="U148" s="44" t="s">
        <v>30</v>
      </c>
      <c r="AB148" s="75"/>
      <c r="AC148" s="75"/>
      <c r="AD148" s="75"/>
      <c r="AE148" s="75"/>
      <c r="AF148" s="75"/>
      <c r="AG148" s="75"/>
      <c r="AH148" s="75"/>
      <c r="AI148" s="75"/>
      <c r="AJ148" s="75"/>
      <c r="AK148" s="75"/>
      <c r="AL148" s="75"/>
      <c r="AM148" s="75"/>
      <c r="AN148" s="75"/>
      <c r="AO148" s="75"/>
      <c r="AP148" s="75"/>
      <c r="AQ148" s="75"/>
      <c r="AR148" s="75"/>
      <c r="AS148" s="75"/>
      <c r="AT148" s="75"/>
      <c r="AU148" s="75"/>
      <c r="AV148" s="75"/>
    </row>
    <row r="149" spans="1:48" s="48" customFormat="1" ht="12" customHeight="1" x14ac:dyDescent="0.25">
      <c r="A149" s="19">
        <v>143</v>
      </c>
      <c r="B149" s="86">
        <v>197</v>
      </c>
      <c r="C149" s="31" t="s">
        <v>23</v>
      </c>
      <c r="D149" s="33" t="s">
        <v>473</v>
      </c>
      <c r="E149" s="33">
        <v>1210411003</v>
      </c>
      <c r="F149" s="35" t="s">
        <v>474</v>
      </c>
      <c r="G149" s="33" t="s">
        <v>33</v>
      </c>
      <c r="H149" s="33" t="s">
        <v>75</v>
      </c>
      <c r="I149" s="31" t="s">
        <v>27</v>
      </c>
      <c r="J149" s="31" t="s">
        <v>36</v>
      </c>
      <c r="K149" s="35" t="s">
        <v>475</v>
      </c>
      <c r="L149" s="33">
        <v>9415246767</v>
      </c>
      <c r="M149" s="31">
        <v>122500</v>
      </c>
      <c r="N149" s="31">
        <v>177500</v>
      </c>
      <c r="O149" s="31">
        <v>122500</v>
      </c>
      <c r="P149" s="43">
        <v>55000</v>
      </c>
      <c r="Q149" s="31"/>
      <c r="R149" s="19">
        <f t="shared" si="6"/>
        <v>177500</v>
      </c>
      <c r="S149" s="19"/>
      <c r="T149" s="64">
        <f t="shared" si="5"/>
        <v>0</v>
      </c>
      <c r="U149" s="158" t="s">
        <v>30</v>
      </c>
      <c r="V149" s="45"/>
      <c r="W149" s="45"/>
      <c r="X149" s="45"/>
      <c r="Y149" s="45"/>
      <c r="Z149" s="45"/>
      <c r="AA149" s="45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7"/>
      <c r="AR149" s="47"/>
      <c r="AS149" s="47"/>
      <c r="AT149" s="47"/>
      <c r="AU149" s="47"/>
      <c r="AV149" s="47"/>
    </row>
    <row r="150" spans="1:48" s="165" customFormat="1" ht="12" customHeight="1" x14ac:dyDescent="0.25">
      <c r="A150" s="29">
        <v>144</v>
      </c>
      <c r="B150" s="93">
        <v>198</v>
      </c>
      <c r="C150" s="71" t="s">
        <v>23</v>
      </c>
      <c r="D150" s="33" t="s">
        <v>476</v>
      </c>
      <c r="E150" s="33">
        <v>1210211033</v>
      </c>
      <c r="F150" s="35" t="s">
        <v>477</v>
      </c>
      <c r="G150" s="33" t="s">
        <v>33</v>
      </c>
      <c r="H150" s="33" t="s">
        <v>68</v>
      </c>
      <c r="I150" s="71" t="s">
        <v>35</v>
      </c>
      <c r="J150" s="71" t="s">
        <v>36</v>
      </c>
      <c r="K150" s="35" t="s">
        <v>478</v>
      </c>
      <c r="L150" s="33">
        <v>9919410091</v>
      </c>
      <c r="M150" s="71">
        <v>122500</v>
      </c>
      <c r="N150" s="71">
        <v>122500</v>
      </c>
      <c r="O150" s="71">
        <v>112500</v>
      </c>
      <c r="P150" s="36"/>
      <c r="Q150" s="36"/>
      <c r="R150" s="19">
        <f t="shared" si="6"/>
        <v>112500</v>
      </c>
      <c r="S150" s="19">
        <v>10000</v>
      </c>
      <c r="T150" s="64">
        <f t="shared" si="5"/>
        <v>0</v>
      </c>
      <c r="U150" s="44" t="s">
        <v>30</v>
      </c>
      <c r="V150" s="74"/>
      <c r="W150" s="74"/>
      <c r="X150" s="74"/>
      <c r="Y150" s="74"/>
      <c r="Z150" s="74"/>
      <c r="AA150" s="74"/>
      <c r="AB150" s="75"/>
      <c r="AC150" s="75"/>
      <c r="AD150" s="75"/>
      <c r="AE150" s="75"/>
      <c r="AF150" s="75"/>
      <c r="AG150" s="75"/>
      <c r="AH150" s="75"/>
      <c r="AI150" s="75"/>
      <c r="AJ150" s="75"/>
      <c r="AK150" s="75"/>
      <c r="AL150" s="75"/>
      <c r="AM150" s="75"/>
      <c r="AN150" s="75"/>
      <c r="AO150" s="75"/>
      <c r="AP150" s="75"/>
      <c r="AQ150" s="164"/>
      <c r="AR150" s="164"/>
      <c r="AS150" s="164"/>
      <c r="AT150" s="164"/>
      <c r="AU150" s="164"/>
      <c r="AV150" s="164"/>
    </row>
    <row r="151" spans="1:48" s="74" customFormat="1" ht="12" customHeight="1" x14ac:dyDescent="0.25">
      <c r="A151" s="19">
        <v>145</v>
      </c>
      <c r="B151" s="49">
        <v>199</v>
      </c>
      <c r="C151" s="43" t="s">
        <v>23</v>
      </c>
      <c r="D151" s="33" t="s">
        <v>479</v>
      </c>
      <c r="E151" s="33">
        <v>1210511087</v>
      </c>
      <c r="F151" s="35" t="s">
        <v>480</v>
      </c>
      <c r="G151" s="33" t="s">
        <v>33</v>
      </c>
      <c r="H151" s="33" t="s">
        <v>44</v>
      </c>
      <c r="I151" s="43" t="s">
        <v>35</v>
      </c>
      <c r="J151" s="43" t="s">
        <v>36</v>
      </c>
      <c r="K151" s="35" t="s">
        <v>481</v>
      </c>
      <c r="L151" s="33">
        <v>7275567746</v>
      </c>
      <c r="M151" s="43">
        <v>122500</v>
      </c>
      <c r="N151" s="71">
        <v>122500</v>
      </c>
      <c r="O151" s="71">
        <v>50000</v>
      </c>
      <c r="P151" s="36"/>
      <c r="Q151" s="36"/>
      <c r="R151" s="19">
        <f t="shared" si="6"/>
        <v>50000</v>
      </c>
      <c r="S151" s="19">
        <v>10000</v>
      </c>
      <c r="T151" s="64">
        <f t="shared" si="5"/>
        <v>62500</v>
      </c>
      <c r="U151" s="38">
        <v>41289</v>
      </c>
      <c r="AB151" s="75"/>
      <c r="AC151" s="75"/>
      <c r="AD151" s="75"/>
      <c r="AE151" s="75"/>
      <c r="AF151" s="75"/>
      <c r="AG151" s="75"/>
      <c r="AH151" s="75"/>
      <c r="AI151" s="75"/>
      <c r="AJ151" s="75"/>
      <c r="AK151" s="75"/>
      <c r="AL151" s="75"/>
      <c r="AM151" s="75"/>
      <c r="AN151" s="75"/>
      <c r="AO151" s="75"/>
      <c r="AP151" s="75"/>
      <c r="AQ151" s="75"/>
      <c r="AR151" s="75"/>
      <c r="AS151" s="75"/>
      <c r="AT151" s="75"/>
      <c r="AU151" s="75"/>
      <c r="AV151" s="75"/>
    </row>
    <row r="152" spans="1:48" s="45" customFormat="1" ht="12" customHeight="1" x14ac:dyDescent="0.25">
      <c r="A152" s="29">
        <v>146</v>
      </c>
      <c r="B152" s="119">
        <v>200</v>
      </c>
      <c r="C152" s="43" t="s">
        <v>23</v>
      </c>
      <c r="D152" s="33" t="s">
        <v>482</v>
      </c>
      <c r="E152" s="33">
        <v>1210511020</v>
      </c>
      <c r="F152" s="35" t="s">
        <v>483</v>
      </c>
      <c r="G152" s="33" t="s">
        <v>33</v>
      </c>
      <c r="H152" s="33" t="s">
        <v>44</v>
      </c>
      <c r="I152" s="43" t="s">
        <v>35</v>
      </c>
      <c r="J152" s="43" t="s">
        <v>36</v>
      </c>
      <c r="K152" s="106" t="s">
        <v>484</v>
      </c>
      <c r="L152" s="107">
        <v>7309922203</v>
      </c>
      <c r="M152" s="31">
        <v>122500</v>
      </c>
      <c r="N152" s="71">
        <v>122500</v>
      </c>
      <c r="O152" s="31">
        <v>112500</v>
      </c>
      <c r="P152" s="36"/>
      <c r="Q152" s="36"/>
      <c r="R152" s="19">
        <f t="shared" si="6"/>
        <v>112500</v>
      </c>
      <c r="S152" s="19">
        <v>10000</v>
      </c>
      <c r="T152" s="37">
        <f t="shared" si="5"/>
        <v>0</v>
      </c>
      <c r="U152" s="44" t="s">
        <v>30</v>
      </c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</row>
    <row r="153" spans="1:48" s="5" customFormat="1" ht="12" customHeight="1" x14ac:dyDescent="0.25">
      <c r="A153" s="19">
        <v>147</v>
      </c>
      <c r="B153" s="92">
        <v>201</v>
      </c>
      <c r="C153" s="31" t="s">
        <v>23</v>
      </c>
      <c r="D153" s="33" t="s">
        <v>485</v>
      </c>
      <c r="E153" s="33">
        <v>1210211043</v>
      </c>
      <c r="F153" s="35" t="s">
        <v>486</v>
      </c>
      <c r="G153" s="33" t="s">
        <v>33</v>
      </c>
      <c r="H153" s="33" t="s">
        <v>68</v>
      </c>
      <c r="I153" s="31" t="s">
        <v>35</v>
      </c>
      <c r="J153" s="31" t="s">
        <v>36</v>
      </c>
      <c r="K153" s="35" t="s">
        <v>487</v>
      </c>
      <c r="L153" s="42">
        <v>9452156095</v>
      </c>
      <c r="M153" s="31">
        <v>122500</v>
      </c>
      <c r="N153" s="71">
        <v>122500</v>
      </c>
      <c r="O153" s="31">
        <v>122500</v>
      </c>
      <c r="P153" s="36"/>
      <c r="Q153" s="36"/>
      <c r="R153" s="19">
        <f t="shared" si="6"/>
        <v>122500</v>
      </c>
      <c r="S153" s="19"/>
      <c r="T153" s="52">
        <f t="shared" si="5"/>
        <v>0</v>
      </c>
      <c r="U153" s="44" t="s">
        <v>30</v>
      </c>
      <c r="V153" s="53"/>
      <c r="W153" s="53"/>
      <c r="X153" s="53"/>
      <c r="Y153" s="53"/>
      <c r="Z153" s="53"/>
      <c r="AA153" s="53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8"/>
      <c r="AR153" s="58"/>
      <c r="AS153" s="58"/>
      <c r="AT153" s="58"/>
      <c r="AU153" s="58"/>
      <c r="AV153" s="58"/>
    </row>
    <row r="154" spans="1:48" s="5" customFormat="1" ht="12" customHeight="1" x14ac:dyDescent="0.25">
      <c r="A154" s="29">
        <v>148</v>
      </c>
      <c r="B154" s="67">
        <v>202</v>
      </c>
      <c r="C154" s="31" t="s">
        <v>23</v>
      </c>
      <c r="D154" s="33" t="s">
        <v>488</v>
      </c>
      <c r="E154" s="33">
        <v>1210211020</v>
      </c>
      <c r="F154" s="35" t="s">
        <v>489</v>
      </c>
      <c r="G154" s="33" t="s">
        <v>33</v>
      </c>
      <c r="H154" s="33" t="s">
        <v>68</v>
      </c>
      <c r="I154" s="31" t="s">
        <v>35</v>
      </c>
      <c r="J154" s="31" t="s">
        <v>28</v>
      </c>
      <c r="K154" s="35" t="s">
        <v>62</v>
      </c>
      <c r="L154" s="33">
        <v>9984200695</v>
      </c>
      <c r="M154" s="31">
        <v>122500</v>
      </c>
      <c r="N154" s="31">
        <v>177500</v>
      </c>
      <c r="O154" s="31">
        <v>79000</v>
      </c>
      <c r="P154" s="43">
        <v>55000</v>
      </c>
      <c r="Q154" s="31"/>
      <c r="R154" s="19">
        <f t="shared" si="6"/>
        <v>134000</v>
      </c>
      <c r="S154" s="19"/>
      <c r="T154" s="52">
        <f t="shared" si="5"/>
        <v>43500</v>
      </c>
      <c r="U154" s="83">
        <v>41306</v>
      </c>
      <c r="V154" s="53"/>
      <c r="W154" s="53"/>
      <c r="X154" s="53"/>
      <c r="Y154" s="53"/>
      <c r="Z154" s="53"/>
      <c r="AA154" s="53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8"/>
      <c r="AR154" s="58"/>
      <c r="AS154" s="58"/>
      <c r="AT154" s="58"/>
      <c r="AU154" s="58"/>
      <c r="AV154" s="58"/>
    </row>
    <row r="155" spans="1:48" s="48" customFormat="1" ht="12" customHeight="1" x14ac:dyDescent="0.25">
      <c r="A155" s="19">
        <v>149</v>
      </c>
      <c r="B155" s="67">
        <v>204</v>
      </c>
      <c r="C155" s="31" t="s">
        <v>23</v>
      </c>
      <c r="D155" s="33" t="s">
        <v>490</v>
      </c>
      <c r="E155" s="33">
        <v>1210211109</v>
      </c>
      <c r="F155" s="35" t="s">
        <v>491</v>
      </c>
      <c r="G155" s="33" t="s">
        <v>33</v>
      </c>
      <c r="H155" s="33" t="s">
        <v>68</v>
      </c>
      <c r="I155" s="31" t="s">
        <v>35</v>
      </c>
      <c r="J155" s="31" t="s">
        <v>36</v>
      </c>
      <c r="K155" s="35" t="s">
        <v>492</v>
      </c>
      <c r="L155" s="33">
        <v>9452238677</v>
      </c>
      <c r="M155" s="31">
        <v>122500</v>
      </c>
      <c r="N155" s="31">
        <v>177500</v>
      </c>
      <c r="O155" s="31">
        <v>90000</v>
      </c>
      <c r="P155" s="31">
        <v>55000</v>
      </c>
      <c r="Q155" s="162"/>
      <c r="R155" s="19">
        <f t="shared" si="6"/>
        <v>145000</v>
      </c>
      <c r="S155" s="19"/>
      <c r="T155" s="64">
        <f t="shared" si="5"/>
        <v>32500</v>
      </c>
      <c r="U155" s="38">
        <v>41305</v>
      </c>
      <c r="V155" s="45"/>
      <c r="W155" s="45"/>
      <c r="X155" s="45"/>
      <c r="Y155" s="45"/>
      <c r="Z155" s="45"/>
      <c r="AA155" s="45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7"/>
      <c r="AR155" s="47"/>
      <c r="AS155" s="47"/>
      <c r="AT155" s="47"/>
      <c r="AU155" s="47"/>
      <c r="AV155" s="47"/>
    </row>
    <row r="156" spans="1:48" s="5" customFormat="1" ht="12" customHeight="1" x14ac:dyDescent="0.25">
      <c r="A156" s="29">
        <v>150</v>
      </c>
      <c r="B156" s="59">
        <v>205</v>
      </c>
      <c r="C156" s="31" t="s">
        <v>23</v>
      </c>
      <c r="D156" s="33" t="s">
        <v>493</v>
      </c>
      <c r="E156" s="33">
        <v>1210111048</v>
      </c>
      <c r="F156" s="35" t="s">
        <v>494</v>
      </c>
      <c r="G156" s="33" t="s">
        <v>33</v>
      </c>
      <c r="H156" s="33" t="s">
        <v>40</v>
      </c>
      <c r="I156" s="31" t="s">
        <v>27</v>
      </c>
      <c r="J156" s="31" t="s">
        <v>36</v>
      </c>
      <c r="K156" s="35" t="s">
        <v>495</v>
      </c>
      <c r="L156" s="33">
        <v>9415014407</v>
      </c>
      <c r="M156" s="31">
        <v>122500</v>
      </c>
      <c r="N156" s="43">
        <v>137500</v>
      </c>
      <c r="O156" s="31">
        <v>107500</v>
      </c>
      <c r="P156" s="31"/>
      <c r="Q156" s="31">
        <v>15000</v>
      </c>
      <c r="R156" s="19">
        <f t="shared" si="6"/>
        <v>122500</v>
      </c>
      <c r="S156" s="19">
        <v>15000</v>
      </c>
      <c r="T156" s="64">
        <f t="shared" si="5"/>
        <v>0</v>
      </c>
      <c r="U156" s="44" t="s">
        <v>30</v>
      </c>
      <c r="V156" s="53"/>
      <c r="W156" s="53"/>
      <c r="X156" s="53"/>
      <c r="Y156" s="53"/>
      <c r="Z156" s="53"/>
      <c r="AA156" s="53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8"/>
      <c r="AR156" s="58"/>
      <c r="AS156" s="58"/>
      <c r="AT156" s="58"/>
      <c r="AU156" s="58"/>
      <c r="AV156" s="58"/>
    </row>
    <row r="157" spans="1:48" s="5" customFormat="1" ht="12" customHeight="1" x14ac:dyDescent="0.25">
      <c r="A157" s="19">
        <v>151</v>
      </c>
      <c r="B157" s="90">
        <v>206</v>
      </c>
      <c r="C157" s="31" t="s">
        <v>23</v>
      </c>
      <c r="D157" s="33" t="s">
        <v>496</v>
      </c>
      <c r="E157" s="33">
        <v>1210111022</v>
      </c>
      <c r="F157" s="35" t="s">
        <v>497</v>
      </c>
      <c r="G157" s="33" t="s">
        <v>33</v>
      </c>
      <c r="H157" s="33" t="s">
        <v>40</v>
      </c>
      <c r="I157" s="31" t="s">
        <v>35</v>
      </c>
      <c r="J157" s="31" t="s">
        <v>36</v>
      </c>
      <c r="K157" s="63" t="s">
        <v>498</v>
      </c>
      <c r="L157" s="31">
        <v>9889203896</v>
      </c>
      <c r="M157" s="31">
        <v>122500</v>
      </c>
      <c r="N157" s="31">
        <v>122500</v>
      </c>
      <c r="O157" s="31">
        <v>112500</v>
      </c>
      <c r="P157" s="36"/>
      <c r="Q157" s="36"/>
      <c r="R157" s="19">
        <f t="shared" si="6"/>
        <v>112500</v>
      </c>
      <c r="S157" s="19">
        <v>10000</v>
      </c>
      <c r="T157" s="64">
        <f t="shared" si="5"/>
        <v>0</v>
      </c>
      <c r="U157" s="44" t="s">
        <v>30</v>
      </c>
      <c r="V157" s="53"/>
      <c r="W157" s="53"/>
      <c r="X157" s="53"/>
      <c r="Y157" s="53"/>
      <c r="Z157" s="53"/>
      <c r="AA157" s="53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8"/>
      <c r="AR157" s="58"/>
      <c r="AS157" s="58"/>
      <c r="AT157" s="58"/>
      <c r="AU157" s="58"/>
      <c r="AV157" s="58"/>
    </row>
    <row r="158" spans="1:48" s="48" customFormat="1" ht="12" customHeight="1" x14ac:dyDescent="0.25">
      <c r="A158" s="29">
        <v>152</v>
      </c>
      <c r="B158" s="111">
        <v>207</v>
      </c>
      <c r="C158" s="31" t="s">
        <v>23</v>
      </c>
      <c r="D158" s="33" t="s">
        <v>499</v>
      </c>
      <c r="E158" s="33">
        <v>1270211011</v>
      </c>
      <c r="F158" s="35" t="s">
        <v>500</v>
      </c>
      <c r="G158" s="33" t="s">
        <v>54</v>
      </c>
      <c r="H158" s="33"/>
      <c r="I158" s="31" t="s">
        <v>35</v>
      </c>
      <c r="J158" s="31" t="s">
        <v>36</v>
      </c>
      <c r="K158" s="35" t="s">
        <v>501</v>
      </c>
      <c r="L158" s="33">
        <v>8127327655</v>
      </c>
      <c r="M158" s="31">
        <v>83000</v>
      </c>
      <c r="N158" s="31">
        <v>83000</v>
      </c>
      <c r="O158" s="31">
        <v>83000</v>
      </c>
      <c r="P158" s="36"/>
      <c r="Q158" s="36"/>
      <c r="R158" s="19">
        <f t="shared" si="6"/>
        <v>83000</v>
      </c>
      <c r="S158" s="19"/>
      <c r="T158" s="64">
        <f t="shared" si="5"/>
        <v>0</v>
      </c>
      <c r="U158" s="44" t="s">
        <v>30</v>
      </c>
      <c r="V158" s="45"/>
      <c r="W158" s="45"/>
      <c r="X158" s="45"/>
      <c r="Y158" s="45"/>
      <c r="Z158" s="45"/>
      <c r="AA158" s="45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7"/>
      <c r="AR158" s="47"/>
      <c r="AS158" s="47"/>
      <c r="AT158" s="47"/>
      <c r="AU158" s="47"/>
      <c r="AV158" s="47"/>
    </row>
    <row r="159" spans="1:48" s="5" customFormat="1" ht="12" customHeight="1" x14ac:dyDescent="0.25">
      <c r="A159" s="19">
        <v>153</v>
      </c>
      <c r="B159" s="119">
        <v>208</v>
      </c>
      <c r="C159" s="31" t="s">
        <v>23</v>
      </c>
      <c r="D159" s="33" t="s">
        <v>502</v>
      </c>
      <c r="E159" s="33">
        <v>1210511026</v>
      </c>
      <c r="F159" s="35" t="s">
        <v>503</v>
      </c>
      <c r="G159" s="33" t="s">
        <v>33</v>
      </c>
      <c r="H159" s="33" t="s">
        <v>44</v>
      </c>
      <c r="I159" s="31" t="s">
        <v>35</v>
      </c>
      <c r="J159" s="31" t="s">
        <v>28</v>
      </c>
      <c r="K159" s="35" t="s">
        <v>504</v>
      </c>
      <c r="L159" s="33">
        <v>7388065541</v>
      </c>
      <c r="M159" s="31">
        <v>122500</v>
      </c>
      <c r="N159" s="31">
        <v>122500</v>
      </c>
      <c r="O159" s="31">
        <v>122500</v>
      </c>
      <c r="P159" s="36"/>
      <c r="Q159" s="36"/>
      <c r="R159" s="19">
        <f t="shared" si="6"/>
        <v>122500</v>
      </c>
      <c r="S159" s="19"/>
      <c r="T159" s="37">
        <f t="shared" si="5"/>
        <v>0</v>
      </c>
      <c r="U159" s="44" t="s">
        <v>30</v>
      </c>
      <c r="V159" s="53"/>
      <c r="W159" s="53"/>
      <c r="X159" s="53"/>
      <c r="Y159" s="53"/>
      <c r="Z159" s="53"/>
      <c r="AA159" s="53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8"/>
      <c r="AR159" s="58"/>
      <c r="AS159" s="58"/>
      <c r="AT159" s="58"/>
      <c r="AU159" s="58"/>
      <c r="AV159" s="58"/>
    </row>
    <row r="160" spans="1:48" s="74" customFormat="1" ht="12" customHeight="1" x14ac:dyDescent="0.25">
      <c r="A160" s="29">
        <v>154</v>
      </c>
      <c r="B160" s="49">
        <v>209</v>
      </c>
      <c r="C160" s="43" t="s">
        <v>23</v>
      </c>
      <c r="D160" s="33" t="s">
        <v>505</v>
      </c>
      <c r="E160" s="33">
        <v>1210511094</v>
      </c>
      <c r="F160" s="35" t="s">
        <v>506</v>
      </c>
      <c r="G160" s="33" t="s">
        <v>409</v>
      </c>
      <c r="H160" s="33" t="s">
        <v>44</v>
      </c>
      <c r="I160" s="43" t="s">
        <v>35</v>
      </c>
      <c r="J160" s="43" t="s">
        <v>28</v>
      </c>
      <c r="K160" s="35" t="s">
        <v>507</v>
      </c>
      <c r="L160" s="42">
        <v>9452065021</v>
      </c>
      <c r="M160" s="43">
        <v>122500</v>
      </c>
      <c r="N160" s="43">
        <v>137500</v>
      </c>
      <c r="O160" s="43">
        <v>90000</v>
      </c>
      <c r="P160" s="43"/>
      <c r="Q160" s="43">
        <v>15000</v>
      </c>
      <c r="R160" s="19">
        <f t="shared" si="6"/>
        <v>105000</v>
      </c>
      <c r="S160" s="19"/>
      <c r="T160" s="43">
        <f t="shared" si="5"/>
        <v>32500</v>
      </c>
      <c r="U160" s="38">
        <v>41289</v>
      </c>
      <c r="AB160" s="75"/>
      <c r="AC160" s="75"/>
      <c r="AD160" s="75"/>
      <c r="AE160" s="75"/>
      <c r="AF160" s="75"/>
      <c r="AG160" s="75"/>
      <c r="AH160" s="75"/>
      <c r="AI160" s="75"/>
      <c r="AJ160" s="75"/>
      <c r="AK160" s="75"/>
      <c r="AL160" s="75"/>
      <c r="AM160" s="75"/>
      <c r="AN160" s="75"/>
      <c r="AO160" s="75"/>
      <c r="AP160" s="75"/>
      <c r="AQ160" s="75"/>
      <c r="AR160" s="75"/>
      <c r="AS160" s="75"/>
      <c r="AT160" s="75"/>
      <c r="AU160" s="75"/>
      <c r="AV160" s="75"/>
    </row>
    <row r="161" spans="1:59" s="5" customFormat="1" ht="12" customHeight="1" x14ac:dyDescent="0.25">
      <c r="A161" s="19">
        <v>155</v>
      </c>
      <c r="B161" s="85">
        <v>210</v>
      </c>
      <c r="C161" s="31" t="s">
        <v>23</v>
      </c>
      <c r="D161" s="33" t="s">
        <v>508</v>
      </c>
      <c r="E161" s="33">
        <v>1210111047</v>
      </c>
      <c r="F161" s="35" t="s">
        <v>509</v>
      </c>
      <c r="G161" s="33" t="s">
        <v>33</v>
      </c>
      <c r="H161" s="33" t="s">
        <v>40</v>
      </c>
      <c r="I161" s="31" t="s">
        <v>27</v>
      </c>
      <c r="J161" s="31" t="s">
        <v>36</v>
      </c>
      <c r="K161" s="35" t="s">
        <v>510</v>
      </c>
      <c r="L161" s="33">
        <v>9304068331</v>
      </c>
      <c r="M161" s="31">
        <v>122500</v>
      </c>
      <c r="N161" s="31">
        <v>177500</v>
      </c>
      <c r="O161" s="31">
        <v>122500</v>
      </c>
      <c r="P161" s="31">
        <v>55000</v>
      </c>
      <c r="Q161" s="31"/>
      <c r="R161" s="19">
        <f t="shared" si="6"/>
        <v>177500</v>
      </c>
      <c r="S161" s="19"/>
      <c r="T161" s="37">
        <f t="shared" si="5"/>
        <v>0</v>
      </c>
      <c r="U161" s="44" t="s">
        <v>30</v>
      </c>
      <c r="V161" s="53"/>
      <c r="W161" s="53"/>
      <c r="X161" s="53"/>
      <c r="Y161" s="53"/>
      <c r="Z161" s="53"/>
      <c r="AA161" s="53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8"/>
      <c r="AR161" s="58"/>
      <c r="AS161" s="58"/>
      <c r="AT161" s="58"/>
      <c r="AU161" s="58"/>
      <c r="AV161" s="58"/>
    </row>
    <row r="162" spans="1:59" s="5" customFormat="1" ht="12" customHeight="1" x14ac:dyDescent="0.25">
      <c r="A162" s="29">
        <v>156</v>
      </c>
      <c r="B162" s="166">
        <v>211</v>
      </c>
      <c r="C162" s="31" t="s">
        <v>23</v>
      </c>
      <c r="D162" s="33" t="s">
        <v>511</v>
      </c>
      <c r="E162" s="33">
        <v>1210311006</v>
      </c>
      <c r="F162" s="35" t="s">
        <v>512</v>
      </c>
      <c r="G162" s="33" t="s">
        <v>33</v>
      </c>
      <c r="H162" s="33" t="s">
        <v>315</v>
      </c>
      <c r="I162" s="31" t="s">
        <v>35</v>
      </c>
      <c r="J162" s="31" t="s">
        <v>101</v>
      </c>
      <c r="K162" s="35" t="s">
        <v>513</v>
      </c>
      <c r="L162" s="42">
        <v>9415542132</v>
      </c>
      <c r="M162" s="31">
        <v>122500</v>
      </c>
      <c r="N162" s="71">
        <v>122500</v>
      </c>
      <c r="O162" s="31">
        <v>122500</v>
      </c>
      <c r="P162" s="36"/>
      <c r="Q162" s="36"/>
      <c r="R162" s="19">
        <f t="shared" si="6"/>
        <v>122500</v>
      </c>
      <c r="S162" s="19"/>
      <c r="T162" s="52">
        <f t="shared" si="5"/>
        <v>0</v>
      </c>
      <c r="U162" s="44" t="s">
        <v>30</v>
      </c>
      <c r="V162" s="84"/>
      <c r="W162" s="54"/>
      <c r="X162" s="53"/>
      <c r="Y162" s="53"/>
      <c r="Z162" s="53"/>
      <c r="AA162" s="53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8"/>
      <c r="AR162" s="58"/>
      <c r="AS162" s="58"/>
      <c r="AT162" s="58"/>
      <c r="AU162" s="58"/>
      <c r="AV162" s="58"/>
    </row>
    <row r="163" spans="1:59" s="74" customFormat="1" ht="12" customHeight="1" x14ac:dyDescent="0.25">
      <c r="A163" s="19">
        <v>157</v>
      </c>
      <c r="B163" s="67">
        <v>212</v>
      </c>
      <c r="C163" s="115" t="s">
        <v>23</v>
      </c>
      <c r="D163" s="113" t="s">
        <v>514</v>
      </c>
      <c r="E163" s="113">
        <v>1210211108</v>
      </c>
      <c r="F163" s="114" t="s">
        <v>515</v>
      </c>
      <c r="G163" s="113" t="s">
        <v>33</v>
      </c>
      <c r="H163" s="113" t="s">
        <v>68</v>
      </c>
      <c r="I163" s="115" t="s">
        <v>35</v>
      </c>
      <c r="J163" s="115" t="s">
        <v>36</v>
      </c>
      <c r="K163" s="114" t="s">
        <v>362</v>
      </c>
      <c r="L163" s="167">
        <v>8957071738</v>
      </c>
      <c r="M163" s="115">
        <v>122500</v>
      </c>
      <c r="N163" s="115">
        <v>122500</v>
      </c>
      <c r="O163" s="115">
        <v>30000</v>
      </c>
      <c r="P163" s="115"/>
      <c r="Q163" s="115"/>
      <c r="R163" s="116">
        <f t="shared" si="6"/>
        <v>30000</v>
      </c>
      <c r="S163" s="116"/>
      <c r="T163" s="168">
        <f t="shared" si="5"/>
        <v>92500</v>
      </c>
      <c r="U163" s="118">
        <v>41284</v>
      </c>
      <c r="AB163" s="75"/>
      <c r="AC163" s="75"/>
      <c r="AD163" s="75"/>
      <c r="AE163" s="75"/>
      <c r="AF163" s="75"/>
      <c r="AG163" s="75"/>
      <c r="AH163" s="75"/>
      <c r="AI163" s="75"/>
      <c r="AJ163" s="75"/>
      <c r="AK163" s="75"/>
      <c r="AL163" s="75"/>
      <c r="AM163" s="75"/>
      <c r="AN163" s="75"/>
      <c r="AO163" s="75"/>
      <c r="AP163" s="75"/>
      <c r="AQ163" s="75"/>
      <c r="AR163" s="75"/>
      <c r="AS163" s="75"/>
      <c r="AT163" s="75"/>
      <c r="AU163" s="75"/>
      <c r="AV163" s="75"/>
    </row>
    <row r="164" spans="1:59" s="126" customFormat="1" ht="12" customHeight="1" x14ac:dyDescent="0.25">
      <c r="A164" s="29">
        <v>158</v>
      </c>
      <c r="B164" s="82">
        <v>216</v>
      </c>
      <c r="C164" s="31" t="s">
        <v>23</v>
      </c>
      <c r="D164" s="33" t="s">
        <v>516</v>
      </c>
      <c r="E164" s="33">
        <v>1210111054</v>
      </c>
      <c r="F164" s="35" t="s">
        <v>517</v>
      </c>
      <c r="G164" s="33" t="s">
        <v>33</v>
      </c>
      <c r="H164" s="33" t="s">
        <v>40</v>
      </c>
      <c r="I164" s="31" t="s">
        <v>35</v>
      </c>
      <c r="J164" s="31" t="s">
        <v>28</v>
      </c>
      <c r="K164" s="35" t="s">
        <v>518</v>
      </c>
      <c r="L164" s="169">
        <v>8896670796</v>
      </c>
      <c r="M164" s="31">
        <v>122500</v>
      </c>
      <c r="N164" s="43">
        <v>137500</v>
      </c>
      <c r="O164" s="31">
        <v>122500</v>
      </c>
      <c r="P164" s="31"/>
      <c r="Q164" s="31">
        <v>15000</v>
      </c>
      <c r="R164" s="19">
        <f t="shared" si="6"/>
        <v>137500</v>
      </c>
      <c r="S164" s="19"/>
      <c r="T164" s="52">
        <f t="shared" si="5"/>
        <v>0</v>
      </c>
      <c r="U164" s="44" t="s">
        <v>30</v>
      </c>
      <c r="V164" s="123"/>
      <c r="W164" s="123"/>
      <c r="X164" s="123"/>
      <c r="Y164" s="123"/>
      <c r="Z164" s="123"/>
      <c r="AA164" s="123"/>
      <c r="AB164" s="124"/>
      <c r="AC164" s="124"/>
      <c r="AD164" s="124"/>
      <c r="AE164" s="124"/>
      <c r="AF164" s="124"/>
      <c r="AG164" s="124"/>
      <c r="AH164" s="124"/>
      <c r="AI164" s="124"/>
      <c r="AJ164" s="124"/>
      <c r="AK164" s="124"/>
      <c r="AL164" s="124"/>
      <c r="AM164" s="124"/>
      <c r="AN164" s="124"/>
      <c r="AO164" s="124"/>
      <c r="AP164" s="124"/>
      <c r="AQ164" s="125"/>
      <c r="AR164" s="125"/>
      <c r="AS164" s="125"/>
      <c r="AT164" s="125"/>
      <c r="AU164" s="125"/>
      <c r="AV164" s="125"/>
    </row>
    <row r="165" spans="1:59" s="74" customFormat="1" ht="12" customHeight="1" x14ac:dyDescent="0.25">
      <c r="A165" s="19">
        <v>159</v>
      </c>
      <c r="B165" s="90">
        <v>217</v>
      </c>
      <c r="C165" s="43" t="s">
        <v>23</v>
      </c>
      <c r="D165" s="33" t="s">
        <v>519</v>
      </c>
      <c r="E165" s="33">
        <v>1210111049</v>
      </c>
      <c r="F165" s="35" t="s">
        <v>520</v>
      </c>
      <c r="G165" s="33" t="s">
        <v>33</v>
      </c>
      <c r="H165" s="33" t="s">
        <v>40</v>
      </c>
      <c r="I165" s="43" t="s">
        <v>27</v>
      </c>
      <c r="J165" s="43" t="s">
        <v>28</v>
      </c>
      <c r="K165" s="35" t="s">
        <v>521</v>
      </c>
      <c r="L165" s="33">
        <v>9044290156</v>
      </c>
      <c r="M165" s="43">
        <v>122500</v>
      </c>
      <c r="N165" s="43">
        <v>177500</v>
      </c>
      <c r="O165" s="43">
        <v>122500</v>
      </c>
      <c r="P165" s="43">
        <v>55000</v>
      </c>
      <c r="Q165" s="43"/>
      <c r="R165" s="19">
        <f t="shared" si="6"/>
        <v>177500</v>
      </c>
      <c r="S165" s="19"/>
      <c r="T165" s="64">
        <f t="shared" si="5"/>
        <v>0</v>
      </c>
      <c r="U165" s="44" t="s">
        <v>30</v>
      </c>
      <c r="AB165" s="75"/>
      <c r="AC165" s="75"/>
      <c r="AD165" s="75"/>
      <c r="AE165" s="75"/>
      <c r="AF165" s="75"/>
      <c r="AG165" s="75"/>
      <c r="AH165" s="75"/>
      <c r="AI165" s="75"/>
      <c r="AJ165" s="75"/>
      <c r="AK165" s="75"/>
      <c r="AL165" s="75"/>
      <c r="AM165" s="75"/>
      <c r="AN165" s="75"/>
      <c r="AO165" s="75"/>
      <c r="AP165" s="75"/>
      <c r="AQ165" s="75"/>
      <c r="AR165" s="75"/>
      <c r="AS165" s="75"/>
      <c r="AT165" s="75"/>
      <c r="AU165" s="75"/>
      <c r="AV165" s="75"/>
    </row>
    <row r="166" spans="1:59" s="126" customFormat="1" ht="12" customHeight="1" x14ac:dyDescent="0.25">
      <c r="A166" s="29">
        <v>160</v>
      </c>
      <c r="B166" s="49">
        <v>218</v>
      </c>
      <c r="C166" s="31" t="s">
        <v>23</v>
      </c>
      <c r="D166" s="33" t="s">
        <v>522</v>
      </c>
      <c r="E166" s="33">
        <v>1210511068</v>
      </c>
      <c r="F166" s="35" t="s">
        <v>523</v>
      </c>
      <c r="G166" s="33" t="s">
        <v>33</v>
      </c>
      <c r="H166" s="33" t="s">
        <v>44</v>
      </c>
      <c r="I166" s="31" t="s">
        <v>35</v>
      </c>
      <c r="J166" s="31" t="s">
        <v>28</v>
      </c>
      <c r="K166" s="35" t="s">
        <v>524</v>
      </c>
      <c r="L166" s="33">
        <v>9795553149</v>
      </c>
      <c r="M166" s="31">
        <v>122500</v>
      </c>
      <c r="N166" s="31">
        <v>122500</v>
      </c>
      <c r="O166" s="31">
        <v>95000</v>
      </c>
      <c r="P166" s="36"/>
      <c r="Q166" s="36"/>
      <c r="R166" s="19">
        <f t="shared" si="6"/>
        <v>95000</v>
      </c>
      <c r="S166" s="19">
        <v>10000</v>
      </c>
      <c r="T166" s="64">
        <f t="shared" si="5"/>
        <v>17500</v>
      </c>
      <c r="U166" s="83">
        <v>41312</v>
      </c>
      <c r="V166" s="123"/>
      <c r="W166" s="123"/>
      <c r="X166" s="123"/>
      <c r="Y166" s="123"/>
      <c r="Z166" s="123"/>
      <c r="AA166" s="123"/>
      <c r="AB166" s="124"/>
      <c r="AC166" s="124"/>
      <c r="AD166" s="124"/>
      <c r="AE166" s="124"/>
      <c r="AF166" s="124"/>
      <c r="AG166" s="124"/>
      <c r="AH166" s="124"/>
      <c r="AI166" s="124"/>
      <c r="AJ166" s="124"/>
      <c r="AK166" s="124"/>
      <c r="AL166" s="124"/>
      <c r="AM166" s="124"/>
      <c r="AN166" s="124"/>
      <c r="AO166" s="124"/>
      <c r="AP166" s="124"/>
      <c r="AQ166" s="125"/>
      <c r="AR166" s="125"/>
      <c r="AS166" s="125"/>
      <c r="AT166" s="125"/>
      <c r="AU166" s="125"/>
      <c r="AV166" s="125"/>
    </row>
    <row r="167" spans="1:59" s="5" customFormat="1" ht="12" customHeight="1" x14ac:dyDescent="0.25">
      <c r="A167" s="19">
        <v>161</v>
      </c>
      <c r="B167" s="110">
        <v>219</v>
      </c>
      <c r="C167" s="31" t="s">
        <v>23</v>
      </c>
      <c r="D167" s="33" t="s">
        <v>525</v>
      </c>
      <c r="E167" s="33">
        <v>1210511091</v>
      </c>
      <c r="F167" s="35" t="s">
        <v>526</v>
      </c>
      <c r="G167" s="33" t="s">
        <v>33</v>
      </c>
      <c r="H167" s="33" t="s">
        <v>44</v>
      </c>
      <c r="I167" s="31" t="s">
        <v>35</v>
      </c>
      <c r="J167" s="31" t="s">
        <v>36</v>
      </c>
      <c r="K167" s="35" t="s">
        <v>527</v>
      </c>
      <c r="L167" s="33">
        <v>9807413929</v>
      </c>
      <c r="M167" s="31">
        <v>122500</v>
      </c>
      <c r="N167" s="31">
        <v>122500</v>
      </c>
      <c r="O167" s="31">
        <v>122500</v>
      </c>
      <c r="P167" s="36"/>
      <c r="Q167" s="36"/>
      <c r="R167" s="19">
        <f t="shared" si="6"/>
        <v>122500</v>
      </c>
      <c r="S167" s="19"/>
      <c r="T167" s="64">
        <f t="shared" si="5"/>
        <v>0</v>
      </c>
      <c r="U167" s="44" t="s">
        <v>30</v>
      </c>
      <c r="V167" s="53"/>
      <c r="W167" s="53"/>
      <c r="X167" s="53"/>
      <c r="Y167" s="53"/>
      <c r="Z167" s="53"/>
      <c r="AA167" s="53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8"/>
      <c r="AR167" s="58"/>
      <c r="AS167" s="58"/>
      <c r="AT167" s="58"/>
      <c r="AU167" s="58"/>
      <c r="AV167" s="58"/>
    </row>
    <row r="168" spans="1:59" s="77" customFormat="1" ht="12" customHeight="1" x14ac:dyDescent="0.25">
      <c r="A168" s="29">
        <v>162</v>
      </c>
      <c r="B168" s="93">
        <v>221</v>
      </c>
      <c r="C168" s="43" t="s">
        <v>23</v>
      </c>
      <c r="D168" s="33" t="s">
        <v>528</v>
      </c>
      <c r="E168" s="33">
        <v>1210211023</v>
      </c>
      <c r="F168" s="35" t="s">
        <v>529</v>
      </c>
      <c r="G168" s="33" t="s">
        <v>33</v>
      </c>
      <c r="H168" s="33" t="s">
        <v>68</v>
      </c>
      <c r="I168" s="43" t="s">
        <v>35</v>
      </c>
      <c r="J168" s="43" t="s">
        <v>36</v>
      </c>
      <c r="K168" s="89" t="s">
        <v>530</v>
      </c>
      <c r="L168" s="43">
        <v>7398460597</v>
      </c>
      <c r="M168" s="43">
        <v>122500</v>
      </c>
      <c r="N168" s="43">
        <v>122500</v>
      </c>
      <c r="O168" s="43">
        <v>55000</v>
      </c>
      <c r="P168" s="36"/>
      <c r="Q168" s="36"/>
      <c r="R168" s="19">
        <f t="shared" si="6"/>
        <v>55000</v>
      </c>
      <c r="S168" s="19">
        <v>10000</v>
      </c>
      <c r="T168" s="64">
        <f t="shared" si="5"/>
        <v>57500</v>
      </c>
      <c r="U168" s="38">
        <v>41299</v>
      </c>
      <c r="V168" s="74"/>
      <c r="W168" s="74"/>
      <c r="X168" s="74"/>
      <c r="Y168" s="74"/>
      <c r="Z168" s="74"/>
      <c r="AA168" s="74"/>
      <c r="AB168" s="75"/>
      <c r="AC168" s="75"/>
      <c r="AD168" s="75"/>
      <c r="AE168" s="75"/>
      <c r="AF168" s="75"/>
      <c r="AG168" s="75"/>
      <c r="AH168" s="75"/>
      <c r="AI168" s="75"/>
      <c r="AJ168" s="75"/>
      <c r="AK168" s="75"/>
      <c r="AL168" s="75"/>
      <c r="AM168" s="75"/>
      <c r="AN168" s="75"/>
      <c r="AO168" s="75"/>
      <c r="AP168" s="75"/>
      <c r="AQ168" s="75"/>
      <c r="AR168" s="75"/>
      <c r="AS168" s="75"/>
      <c r="AT168" s="75"/>
      <c r="AU168" s="75"/>
      <c r="AV168" s="75"/>
      <c r="AW168" s="75"/>
      <c r="AX168" s="75"/>
      <c r="AY168" s="75"/>
      <c r="AZ168" s="75"/>
      <c r="BA168" s="75"/>
      <c r="BB168" s="75"/>
      <c r="BC168" s="75"/>
      <c r="BD168" s="75"/>
      <c r="BE168" s="75"/>
      <c r="BF168" s="75"/>
      <c r="BG168" s="75"/>
    </row>
    <row r="169" spans="1:59" s="5" customFormat="1" ht="12" customHeight="1" x14ac:dyDescent="0.25">
      <c r="A169" s="19">
        <v>163</v>
      </c>
      <c r="B169" s="86">
        <v>222</v>
      </c>
      <c r="C169" s="31" t="s">
        <v>23</v>
      </c>
      <c r="D169" s="33" t="s">
        <v>531</v>
      </c>
      <c r="E169" s="33">
        <v>1210411017</v>
      </c>
      <c r="F169" s="35" t="s">
        <v>532</v>
      </c>
      <c r="G169" s="33" t="s">
        <v>33</v>
      </c>
      <c r="H169" s="33" t="s">
        <v>75</v>
      </c>
      <c r="I169" s="31" t="s">
        <v>27</v>
      </c>
      <c r="J169" s="31" t="s">
        <v>36</v>
      </c>
      <c r="K169" s="35" t="s">
        <v>533</v>
      </c>
      <c r="L169" s="33">
        <v>9125111786</v>
      </c>
      <c r="M169" s="31">
        <v>122500</v>
      </c>
      <c r="N169" s="31">
        <v>137500</v>
      </c>
      <c r="O169" s="31">
        <v>122500</v>
      </c>
      <c r="P169" s="43"/>
      <c r="Q169" s="31">
        <v>15000</v>
      </c>
      <c r="R169" s="19">
        <f t="shared" si="6"/>
        <v>137500</v>
      </c>
      <c r="S169" s="19"/>
      <c r="T169" s="43">
        <f t="shared" si="5"/>
        <v>0</v>
      </c>
      <c r="U169" s="44" t="s">
        <v>30</v>
      </c>
      <c r="V169" s="53"/>
      <c r="W169" s="53"/>
      <c r="X169" s="53"/>
      <c r="Y169" s="53"/>
      <c r="Z169" s="53"/>
      <c r="AA169" s="53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8"/>
      <c r="AR169" s="58"/>
      <c r="AS169" s="58"/>
      <c r="AT169" s="58"/>
      <c r="AU169" s="58"/>
      <c r="AV169" s="58"/>
    </row>
    <row r="170" spans="1:59" s="74" customFormat="1" ht="12" customHeight="1" x14ac:dyDescent="0.25">
      <c r="A170" s="29">
        <v>164</v>
      </c>
      <c r="B170" s="137">
        <v>223</v>
      </c>
      <c r="C170" s="43" t="s">
        <v>23</v>
      </c>
      <c r="D170" s="33" t="s">
        <v>534</v>
      </c>
      <c r="E170" s="33">
        <v>1210411007</v>
      </c>
      <c r="F170" s="35" t="s">
        <v>535</v>
      </c>
      <c r="G170" s="33" t="s">
        <v>33</v>
      </c>
      <c r="H170" s="33" t="s">
        <v>75</v>
      </c>
      <c r="I170" s="43" t="s">
        <v>35</v>
      </c>
      <c r="J170" s="43" t="s">
        <v>36</v>
      </c>
      <c r="K170" s="63" t="s">
        <v>536</v>
      </c>
      <c r="L170" s="31">
        <v>9453966144</v>
      </c>
      <c r="M170" s="43">
        <v>122500</v>
      </c>
      <c r="N170" s="31">
        <v>137500</v>
      </c>
      <c r="O170" s="43">
        <v>105000</v>
      </c>
      <c r="P170" s="43"/>
      <c r="Q170" s="43">
        <v>15000</v>
      </c>
      <c r="R170" s="19">
        <f t="shared" si="6"/>
        <v>120000</v>
      </c>
      <c r="S170" s="19"/>
      <c r="T170" s="64">
        <f t="shared" si="5"/>
        <v>17500</v>
      </c>
      <c r="U170" s="38">
        <v>41305</v>
      </c>
      <c r="AB170" s="75"/>
      <c r="AC170" s="75"/>
      <c r="AD170" s="75"/>
      <c r="AE170" s="75"/>
      <c r="AF170" s="75"/>
      <c r="AG170" s="75"/>
      <c r="AH170" s="75"/>
      <c r="AI170" s="75"/>
      <c r="AJ170" s="75"/>
      <c r="AK170" s="75"/>
      <c r="AL170" s="75"/>
      <c r="AM170" s="75"/>
      <c r="AN170" s="75"/>
      <c r="AO170" s="75"/>
      <c r="AP170" s="75"/>
      <c r="AQ170" s="75"/>
      <c r="AR170" s="75"/>
      <c r="AS170" s="75"/>
      <c r="AT170" s="75"/>
      <c r="AU170" s="75"/>
      <c r="AV170" s="75"/>
    </row>
    <row r="171" spans="1:59" s="74" customFormat="1" ht="12" customHeight="1" x14ac:dyDescent="0.25">
      <c r="A171" s="19">
        <v>165</v>
      </c>
      <c r="B171" s="49">
        <v>225</v>
      </c>
      <c r="C171" s="43" t="s">
        <v>23</v>
      </c>
      <c r="D171" s="33" t="s">
        <v>537</v>
      </c>
      <c r="E171" s="33">
        <v>1210511039</v>
      </c>
      <c r="F171" s="35" t="s">
        <v>538</v>
      </c>
      <c r="G171" s="33" t="s">
        <v>33</v>
      </c>
      <c r="H171" s="33" t="s">
        <v>44</v>
      </c>
      <c r="I171" s="43" t="s">
        <v>35</v>
      </c>
      <c r="J171" s="43" t="s">
        <v>36</v>
      </c>
      <c r="K171" s="35" t="s">
        <v>539</v>
      </c>
      <c r="L171" s="33">
        <v>7800923872</v>
      </c>
      <c r="M171" s="43">
        <v>122500</v>
      </c>
      <c r="N171" s="43">
        <v>122500</v>
      </c>
      <c r="O171" s="43">
        <v>50000</v>
      </c>
      <c r="P171" s="36"/>
      <c r="Q171" s="36"/>
      <c r="R171" s="19">
        <f t="shared" si="6"/>
        <v>50000</v>
      </c>
      <c r="S171" s="19"/>
      <c r="T171" s="64">
        <f t="shared" si="5"/>
        <v>72500</v>
      </c>
      <c r="U171" s="38">
        <v>41289</v>
      </c>
      <c r="AB171" s="75"/>
      <c r="AC171" s="75"/>
      <c r="AD171" s="75"/>
      <c r="AE171" s="75"/>
      <c r="AF171" s="75"/>
      <c r="AG171" s="75"/>
      <c r="AH171" s="75"/>
      <c r="AI171" s="75"/>
      <c r="AJ171" s="75"/>
      <c r="AK171" s="75"/>
      <c r="AL171" s="75"/>
      <c r="AM171" s="75"/>
      <c r="AN171" s="75"/>
      <c r="AO171" s="75"/>
      <c r="AP171" s="75"/>
      <c r="AQ171" s="75"/>
      <c r="AR171" s="75"/>
      <c r="AS171" s="75"/>
      <c r="AT171" s="75"/>
      <c r="AU171" s="75"/>
      <c r="AV171" s="75"/>
    </row>
    <row r="172" spans="1:59" s="126" customFormat="1" ht="12" customHeight="1" x14ac:dyDescent="0.25">
      <c r="A172" s="29">
        <v>166</v>
      </c>
      <c r="B172" s="93">
        <v>226</v>
      </c>
      <c r="C172" s="31" t="s">
        <v>23</v>
      </c>
      <c r="D172" s="33" t="s">
        <v>540</v>
      </c>
      <c r="E172" s="33">
        <v>1210211074</v>
      </c>
      <c r="F172" s="35" t="s">
        <v>541</v>
      </c>
      <c r="G172" s="33" t="s">
        <v>33</v>
      </c>
      <c r="H172" s="33" t="s">
        <v>68</v>
      </c>
      <c r="I172" s="31" t="s">
        <v>35</v>
      </c>
      <c r="J172" s="31" t="s">
        <v>36</v>
      </c>
      <c r="K172" s="63" t="s">
        <v>542</v>
      </c>
      <c r="L172" s="31">
        <v>9648017199</v>
      </c>
      <c r="M172" s="31">
        <v>122500</v>
      </c>
      <c r="N172" s="31">
        <v>137500</v>
      </c>
      <c r="O172" s="31">
        <v>112500</v>
      </c>
      <c r="P172" s="31"/>
      <c r="Q172" s="43">
        <v>15000</v>
      </c>
      <c r="R172" s="19">
        <f t="shared" si="6"/>
        <v>127500</v>
      </c>
      <c r="S172" s="19">
        <v>10000</v>
      </c>
      <c r="T172" s="64">
        <f t="shared" si="5"/>
        <v>0</v>
      </c>
      <c r="U172" s="44" t="s">
        <v>30</v>
      </c>
      <c r="V172" s="123"/>
      <c r="W172" s="123"/>
      <c r="X172" s="123"/>
      <c r="Y172" s="123"/>
      <c r="Z172" s="123"/>
      <c r="AA172" s="123"/>
      <c r="AB172" s="124"/>
      <c r="AC172" s="124"/>
      <c r="AD172" s="124"/>
      <c r="AE172" s="124"/>
      <c r="AF172" s="124"/>
      <c r="AG172" s="124"/>
      <c r="AH172" s="124"/>
      <c r="AI172" s="124"/>
      <c r="AJ172" s="124"/>
      <c r="AK172" s="124"/>
      <c r="AL172" s="124"/>
      <c r="AM172" s="124"/>
      <c r="AN172" s="124"/>
      <c r="AO172" s="124"/>
      <c r="AP172" s="124"/>
      <c r="AQ172" s="125"/>
      <c r="AR172" s="125"/>
      <c r="AS172" s="125"/>
      <c r="AT172" s="125"/>
      <c r="AU172" s="125"/>
      <c r="AV172" s="125"/>
    </row>
    <row r="173" spans="1:59" s="77" customFormat="1" ht="12" customHeight="1" x14ac:dyDescent="0.25">
      <c r="A173" s="19">
        <v>167</v>
      </c>
      <c r="B173" s="49">
        <v>227</v>
      </c>
      <c r="C173" s="71" t="s">
        <v>23</v>
      </c>
      <c r="D173" s="33" t="s">
        <v>543</v>
      </c>
      <c r="E173" s="33">
        <v>1210511041</v>
      </c>
      <c r="F173" s="35" t="s">
        <v>544</v>
      </c>
      <c r="G173" s="33" t="s">
        <v>33</v>
      </c>
      <c r="H173" s="33" t="s">
        <v>44</v>
      </c>
      <c r="I173" s="71" t="s">
        <v>35</v>
      </c>
      <c r="J173" s="71" t="s">
        <v>36</v>
      </c>
      <c r="K173" s="35" t="s">
        <v>545</v>
      </c>
      <c r="L173" s="170">
        <v>7860027816</v>
      </c>
      <c r="M173" s="71">
        <v>122500</v>
      </c>
      <c r="N173" s="71">
        <v>177500</v>
      </c>
      <c r="O173" s="71">
        <v>55000</v>
      </c>
      <c r="P173" s="43">
        <v>55000</v>
      </c>
      <c r="Q173" s="43"/>
      <c r="R173" s="19">
        <f t="shared" si="6"/>
        <v>110000</v>
      </c>
      <c r="S173" s="19"/>
      <c r="T173" s="64">
        <f t="shared" si="5"/>
        <v>67500</v>
      </c>
      <c r="U173" s="38">
        <v>41304</v>
      </c>
      <c r="V173" s="74"/>
      <c r="W173" s="74"/>
      <c r="X173" s="74"/>
      <c r="Y173" s="74"/>
      <c r="Z173" s="74"/>
      <c r="AA173" s="74"/>
      <c r="AB173" s="75"/>
      <c r="AC173" s="75"/>
      <c r="AD173" s="75"/>
      <c r="AE173" s="75"/>
      <c r="AF173" s="75"/>
      <c r="AG173" s="75"/>
      <c r="AH173" s="75"/>
      <c r="AI173" s="75"/>
      <c r="AJ173" s="75"/>
      <c r="AK173" s="75"/>
      <c r="AL173" s="75"/>
      <c r="AM173" s="75"/>
      <c r="AN173" s="75"/>
      <c r="AO173" s="75"/>
      <c r="AP173" s="75"/>
      <c r="AQ173" s="76"/>
      <c r="AR173" s="76"/>
      <c r="AS173" s="76"/>
      <c r="AT173" s="76"/>
      <c r="AU173" s="76"/>
      <c r="AV173" s="76"/>
    </row>
    <row r="174" spans="1:59" s="48" customFormat="1" ht="12" customHeight="1" x14ac:dyDescent="0.25">
      <c r="A174" s="29">
        <v>168</v>
      </c>
      <c r="B174" s="171">
        <v>228</v>
      </c>
      <c r="C174" s="31" t="s">
        <v>23</v>
      </c>
      <c r="D174" s="33" t="s">
        <v>546</v>
      </c>
      <c r="E174" s="33">
        <v>1270211001</v>
      </c>
      <c r="F174" s="35" t="s">
        <v>547</v>
      </c>
      <c r="G174" s="33" t="s">
        <v>54</v>
      </c>
      <c r="H174" s="33"/>
      <c r="I174" s="31" t="s">
        <v>35</v>
      </c>
      <c r="J174" s="31" t="s">
        <v>28</v>
      </c>
      <c r="K174" s="35" t="s">
        <v>548</v>
      </c>
      <c r="L174" s="33">
        <v>9807178527</v>
      </c>
      <c r="M174" s="31">
        <v>83000</v>
      </c>
      <c r="N174" s="31">
        <v>83000</v>
      </c>
      <c r="O174" s="31">
        <v>83000</v>
      </c>
      <c r="P174" s="36"/>
      <c r="Q174" s="36"/>
      <c r="R174" s="19">
        <f t="shared" si="6"/>
        <v>83000</v>
      </c>
      <c r="S174" s="19"/>
      <c r="T174" s="43">
        <f t="shared" si="5"/>
        <v>0</v>
      </c>
      <c r="U174" s="44" t="s">
        <v>30</v>
      </c>
      <c r="V174" s="45"/>
      <c r="W174" s="45"/>
      <c r="X174" s="45"/>
      <c r="Y174" s="45"/>
      <c r="Z174" s="45"/>
      <c r="AA174" s="45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7"/>
      <c r="AR174" s="47"/>
      <c r="AS174" s="47"/>
      <c r="AT174" s="47"/>
      <c r="AU174" s="47"/>
      <c r="AV174" s="47"/>
    </row>
    <row r="175" spans="1:59" s="48" customFormat="1" ht="12" customHeight="1" x14ac:dyDescent="0.25">
      <c r="A175" s="19">
        <v>169</v>
      </c>
      <c r="B175" s="59">
        <v>231</v>
      </c>
      <c r="C175" s="31" t="s">
        <v>23</v>
      </c>
      <c r="D175" s="33" t="s">
        <v>549</v>
      </c>
      <c r="E175" s="33">
        <v>1210111057</v>
      </c>
      <c r="F175" s="35" t="s">
        <v>550</v>
      </c>
      <c r="G175" s="33" t="s">
        <v>33</v>
      </c>
      <c r="H175" s="33" t="s">
        <v>40</v>
      </c>
      <c r="I175" s="31" t="s">
        <v>35</v>
      </c>
      <c r="J175" s="31" t="s">
        <v>36</v>
      </c>
      <c r="K175" s="35" t="s">
        <v>551</v>
      </c>
      <c r="L175" s="42">
        <v>9670038759</v>
      </c>
      <c r="M175" s="31">
        <v>122500</v>
      </c>
      <c r="N175" s="31">
        <v>122500</v>
      </c>
      <c r="O175" s="31">
        <v>50000</v>
      </c>
      <c r="P175" s="36"/>
      <c r="Q175" s="36"/>
      <c r="R175" s="19">
        <f t="shared" si="6"/>
        <v>50000</v>
      </c>
      <c r="S175" s="19"/>
      <c r="T175" s="43">
        <f t="shared" si="5"/>
        <v>72500</v>
      </c>
      <c r="U175" s="38">
        <v>41300</v>
      </c>
      <c r="V175" s="45"/>
      <c r="W175" s="45"/>
      <c r="X175" s="45"/>
      <c r="Y175" s="45"/>
      <c r="Z175" s="45"/>
      <c r="AA175" s="45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7"/>
      <c r="AR175" s="47"/>
      <c r="AS175" s="47"/>
      <c r="AT175" s="47"/>
      <c r="AU175" s="47"/>
      <c r="AV175" s="47"/>
    </row>
    <row r="176" spans="1:59" s="5" customFormat="1" ht="12" customHeight="1" x14ac:dyDescent="0.25">
      <c r="A176" s="29">
        <v>170</v>
      </c>
      <c r="B176" s="55">
        <v>232</v>
      </c>
      <c r="C176" s="31" t="s">
        <v>23</v>
      </c>
      <c r="D176" s="33" t="s">
        <v>552</v>
      </c>
      <c r="E176" s="33">
        <v>1210511074</v>
      </c>
      <c r="F176" s="35" t="s">
        <v>268</v>
      </c>
      <c r="G176" s="33" t="s">
        <v>33</v>
      </c>
      <c r="H176" s="33" t="s">
        <v>44</v>
      </c>
      <c r="I176" s="31" t="s">
        <v>35</v>
      </c>
      <c r="J176" s="31" t="s">
        <v>28</v>
      </c>
      <c r="K176" s="35" t="s">
        <v>553</v>
      </c>
      <c r="L176" s="120">
        <v>8765525057</v>
      </c>
      <c r="M176" s="31">
        <v>122500</v>
      </c>
      <c r="N176" s="31">
        <v>122500</v>
      </c>
      <c r="O176" s="31">
        <v>60000</v>
      </c>
      <c r="P176" s="36"/>
      <c r="Q176" s="36"/>
      <c r="R176" s="19">
        <f t="shared" si="6"/>
        <v>60000</v>
      </c>
      <c r="S176" s="19"/>
      <c r="T176" s="43">
        <f t="shared" si="5"/>
        <v>62500</v>
      </c>
      <c r="U176" s="38">
        <v>41289</v>
      </c>
      <c r="V176" s="53"/>
      <c r="W176" s="53"/>
      <c r="X176" s="53"/>
      <c r="Y176" s="53"/>
      <c r="Z176" s="53"/>
      <c r="AA176" s="53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8"/>
      <c r="AR176" s="58"/>
      <c r="AS176" s="58"/>
      <c r="AT176" s="58"/>
      <c r="AU176" s="58"/>
      <c r="AV176" s="58"/>
    </row>
    <row r="177" spans="1:59" s="5" customFormat="1" ht="12" customHeight="1" x14ac:dyDescent="0.25">
      <c r="A177" s="19">
        <v>171</v>
      </c>
      <c r="B177" s="95">
        <v>233</v>
      </c>
      <c r="C177" s="31" t="s">
        <v>23</v>
      </c>
      <c r="D177" s="33" t="s">
        <v>554</v>
      </c>
      <c r="E177" s="33">
        <v>1210511050</v>
      </c>
      <c r="F177" s="35" t="s">
        <v>555</v>
      </c>
      <c r="G177" s="33" t="s">
        <v>33</v>
      </c>
      <c r="H177" s="33" t="s">
        <v>44</v>
      </c>
      <c r="I177" s="31" t="s">
        <v>35</v>
      </c>
      <c r="J177" s="31" t="s">
        <v>36</v>
      </c>
      <c r="K177" s="35" t="s">
        <v>556</v>
      </c>
      <c r="L177" s="33">
        <v>8923786653</v>
      </c>
      <c r="M177" s="31">
        <v>122500</v>
      </c>
      <c r="N177" s="31">
        <v>137500</v>
      </c>
      <c r="O177" s="31">
        <v>122500</v>
      </c>
      <c r="P177" s="31"/>
      <c r="Q177" s="71">
        <v>15000</v>
      </c>
      <c r="R177" s="19">
        <f t="shared" si="6"/>
        <v>137500</v>
      </c>
      <c r="S177" s="19"/>
      <c r="T177" s="37">
        <f t="shared" si="5"/>
        <v>0</v>
      </c>
      <c r="U177" s="44" t="s">
        <v>30</v>
      </c>
      <c r="V177" s="53"/>
      <c r="W177" s="53"/>
      <c r="X177" s="53"/>
      <c r="Y177" s="53"/>
      <c r="Z177" s="53"/>
      <c r="AA177" s="53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8"/>
      <c r="AR177" s="58"/>
      <c r="AS177" s="58"/>
      <c r="AT177" s="58"/>
      <c r="AU177" s="58"/>
      <c r="AV177" s="58"/>
    </row>
    <row r="178" spans="1:59" s="5" customFormat="1" ht="12" customHeight="1" x14ac:dyDescent="0.25">
      <c r="A178" s="29">
        <v>172</v>
      </c>
      <c r="B178" s="155">
        <v>234</v>
      </c>
      <c r="C178" s="31" t="s">
        <v>23</v>
      </c>
      <c r="D178" s="33" t="s">
        <v>557</v>
      </c>
      <c r="E178" s="33">
        <v>1210611012</v>
      </c>
      <c r="F178" s="35" t="s">
        <v>558</v>
      </c>
      <c r="G178" s="33" t="s">
        <v>33</v>
      </c>
      <c r="H178" s="33" t="s">
        <v>108</v>
      </c>
      <c r="I178" s="31" t="s">
        <v>35</v>
      </c>
      <c r="J178" s="31" t="s">
        <v>36</v>
      </c>
      <c r="K178" s="35" t="s">
        <v>559</v>
      </c>
      <c r="L178" s="33">
        <v>9639251641</v>
      </c>
      <c r="M178" s="31">
        <v>122500</v>
      </c>
      <c r="N178" s="31">
        <v>137500</v>
      </c>
      <c r="O178" s="31">
        <v>119000</v>
      </c>
      <c r="P178" s="31"/>
      <c r="Q178" s="71">
        <v>15000</v>
      </c>
      <c r="R178" s="19">
        <f t="shared" si="6"/>
        <v>134000</v>
      </c>
      <c r="S178" s="19"/>
      <c r="T178" s="64">
        <f t="shared" si="5"/>
        <v>3500</v>
      </c>
      <c r="U178" s="38">
        <v>41284</v>
      </c>
      <c r="V178" s="53"/>
      <c r="W178" s="53"/>
      <c r="X178" s="53"/>
      <c r="Y178" s="53"/>
      <c r="Z178" s="53"/>
      <c r="AA178" s="53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8"/>
      <c r="AR178" s="58"/>
      <c r="AS178" s="58"/>
      <c r="AT178" s="58"/>
      <c r="AU178" s="58"/>
      <c r="AV178" s="58"/>
    </row>
    <row r="179" spans="1:59" s="5" customFormat="1" ht="12" customHeight="1" x14ac:dyDescent="0.25">
      <c r="A179" s="19">
        <v>173</v>
      </c>
      <c r="B179" s="92">
        <v>235</v>
      </c>
      <c r="C179" s="31" t="s">
        <v>23</v>
      </c>
      <c r="D179" s="33" t="s">
        <v>560</v>
      </c>
      <c r="E179" s="33">
        <v>1210211039</v>
      </c>
      <c r="F179" s="35" t="s">
        <v>561</v>
      </c>
      <c r="G179" s="33" t="s">
        <v>33</v>
      </c>
      <c r="H179" s="33" t="s">
        <v>68</v>
      </c>
      <c r="I179" s="31" t="s">
        <v>35</v>
      </c>
      <c r="J179" s="31" t="s">
        <v>28</v>
      </c>
      <c r="K179" s="35" t="s">
        <v>562</v>
      </c>
      <c r="L179" s="33">
        <v>9415651608</v>
      </c>
      <c r="M179" s="31">
        <v>122500</v>
      </c>
      <c r="N179" s="31">
        <v>177500</v>
      </c>
      <c r="O179" s="31">
        <v>70000</v>
      </c>
      <c r="P179" s="43">
        <v>50000</v>
      </c>
      <c r="Q179" s="31"/>
      <c r="R179" s="19">
        <f t="shared" si="6"/>
        <v>120000</v>
      </c>
      <c r="S179" s="19"/>
      <c r="T179" s="64">
        <f t="shared" si="5"/>
        <v>57500</v>
      </c>
      <c r="U179" s="38">
        <v>41305</v>
      </c>
      <c r="V179" s="53"/>
      <c r="W179" s="53"/>
      <c r="X179" s="53"/>
      <c r="Y179" s="53"/>
      <c r="Z179" s="53"/>
      <c r="AA179" s="53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8"/>
      <c r="AR179" s="58"/>
      <c r="AS179" s="58"/>
      <c r="AT179" s="58"/>
      <c r="AU179" s="58"/>
      <c r="AV179" s="58"/>
    </row>
    <row r="180" spans="1:59" s="5" customFormat="1" ht="12" customHeight="1" x14ac:dyDescent="0.25">
      <c r="A180" s="29">
        <v>174</v>
      </c>
      <c r="B180" s="147">
        <v>237</v>
      </c>
      <c r="C180" s="31" t="s">
        <v>23</v>
      </c>
      <c r="D180" s="33" t="s">
        <v>563</v>
      </c>
      <c r="E180" s="33">
        <v>1210211057</v>
      </c>
      <c r="F180" s="35" t="s">
        <v>564</v>
      </c>
      <c r="G180" s="33" t="s">
        <v>33</v>
      </c>
      <c r="H180" s="33" t="s">
        <v>68</v>
      </c>
      <c r="I180" s="31" t="s">
        <v>35</v>
      </c>
      <c r="J180" s="31" t="s">
        <v>36</v>
      </c>
      <c r="K180" s="35" t="s">
        <v>565</v>
      </c>
      <c r="L180" s="33">
        <v>9616365016</v>
      </c>
      <c r="M180" s="31">
        <v>122500</v>
      </c>
      <c r="N180" s="31">
        <v>122500</v>
      </c>
      <c r="O180" s="31">
        <v>122500</v>
      </c>
      <c r="P180" s="36"/>
      <c r="Q180" s="36"/>
      <c r="R180" s="19">
        <f t="shared" si="6"/>
        <v>122500</v>
      </c>
      <c r="S180" s="19"/>
      <c r="T180" s="37">
        <f t="shared" si="5"/>
        <v>0</v>
      </c>
      <c r="U180" s="44" t="s">
        <v>30</v>
      </c>
      <c r="V180" s="53"/>
      <c r="W180" s="53"/>
      <c r="X180" s="53"/>
      <c r="Y180" s="53"/>
      <c r="Z180" s="53"/>
      <c r="AA180" s="53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8"/>
      <c r="AR180" s="58"/>
      <c r="AS180" s="58"/>
      <c r="AT180" s="58"/>
      <c r="AU180" s="58"/>
      <c r="AV180" s="58"/>
    </row>
    <row r="181" spans="1:59" customFormat="1" ht="12" customHeight="1" x14ac:dyDescent="0.25">
      <c r="A181" s="19">
        <v>175</v>
      </c>
      <c r="B181" s="111">
        <v>238</v>
      </c>
      <c r="C181" s="31" t="s">
        <v>23</v>
      </c>
      <c r="D181" s="33" t="s">
        <v>566</v>
      </c>
      <c r="E181" s="33">
        <v>1270211014</v>
      </c>
      <c r="F181" s="35" t="s">
        <v>567</v>
      </c>
      <c r="G181" s="33" t="s">
        <v>54</v>
      </c>
      <c r="H181" s="33"/>
      <c r="I181" s="31" t="s">
        <v>35</v>
      </c>
      <c r="J181" s="31" t="s">
        <v>36</v>
      </c>
      <c r="K181" s="35" t="s">
        <v>568</v>
      </c>
      <c r="L181" s="42">
        <v>9005595919</v>
      </c>
      <c r="M181" s="31">
        <v>83000</v>
      </c>
      <c r="N181" s="31">
        <v>83000</v>
      </c>
      <c r="O181" s="31">
        <v>83000</v>
      </c>
      <c r="P181" s="36"/>
      <c r="Q181" s="36"/>
      <c r="R181" s="19">
        <f t="shared" si="6"/>
        <v>83000</v>
      </c>
      <c r="S181" s="19"/>
      <c r="T181" s="43">
        <f t="shared" si="5"/>
        <v>0</v>
      </c>
      <c r="U181" s="44" t="s">
        <v>30</v>
      </c>
    </row>
    <row r="182" spans="1:59" s="5" customFormat="1" ht="12" customHeight="1" x14ac:dyDescent="0.25">
      <c r="A182" s="29">
        <v>176</v>
      </c>
      <c r="B182" s="39">
        <v>239</v>
      </c>
      <c r="C182" s="31" t="s">
        <v>23</v>
      </c>
      <c r="D182" s="33" t="s">
        <v>569</v>
      </c>
      <c r="E182" s="33">
        <v>1210111017</v>
      </c>
      <c r="F182" s="35" t="s">
        <v>570</v>
      </c>
      <c r="G182" s="33" t="s">
        <v>33</v>
      </c>
      <c r="H182" s="33" t="s">
        <v>40</v>
      </c>
      <c r="I182" s="31" t="s">
        <v>35</v>
      </c>
      <c r="J182" s="31" t="s">
        <v>36</v>
      </c>
      <c r="K182" s="35" t="s">
        <v>571</v>
      </c>
      <c r="L182" s="33">
        <v>7388376517</v>
      </c>
      <c r="M182" s="31">
        <v>122500</v>
      </c>
      <c r="N182" s="31">
        <v>137500</v>
      </c>
      <c r="O182" s="31">
        <v>112500</v>
      </c>
      <c r="P182" s="43"/>
      <c r="Q182" s="43">
        <v>15000</v>
      </c>
      <c r="R182" s="19">
        <f t="shared" si="6"/>
        <v>127500</v>
      </c>
      <c r="S182" s="19">
        <v>10000</v>
      </c>
      <c r="T182" s="43">
        <f t="shared" si="5"/>
        <v>0</v>
      </c>
      <c r="U182" s="44" t="s">
        <v>30</v>
      </c>
      <c r="V182" s="53"/>
      <c r="W182" s="53"/>
      <c r="X182" s="53"/>
      <c r="Y182" s="53"/>
      <c r="Z182" s="53"/>
      <c r="AA182" s="53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8"/>
      <c r="AR182" s="58"/>
      <c r="AS182" s="58"/>
      <c r="AT182" s="58"/>
      <c r="AU182" s="58"/>
      <c r="AV182" s="58"/>
    </row>
    <row r="183" spans="1:59" s="123" customFormat="1" ht="12" customHeight="1" x14ac:dyDescent="0.25">
      <c r="A183" s="19">
        <v>177</v>
      </c>
      <c r="B183" s="92">
        <v>240</v>
      </c>
      <c r="C183" s="43" t="s">
        <v>23</v>
      </c>
      <c r="D183" s="33" t="s">
        <v>572</v>
      </c>
      <c r="E183" s="33">
        <v>1210211018</v>
      </c>
      <c r="F183" s="35" t="s">
        <v>573</v>
      </c>
      <c r="G183" s="33" t="s">
        <v>33</v>
      </c>
      <c r="H183" s="33" t="s">
        <v>68</v>
      </c>
      <c r="I183" s="43" t="s">
        <v>35</v>
      </c>
      <c r="J183" s="43" t="s">
        <v>28</v>
      </c>
      <c r="K183" s="35" t="s">
        <v>574</v>
      </c>
      <c r="L183" s="33">
        <v>9838182612</v>
      </c>
      <c r="M183" s="43">
        <v>122500</v>
      </c>
      <c r="N183" s="43">
        <v>122500</v>
      </c>
      <c r="O183" s="43">
        <v>122500</v>
      </c>
      <c r="P183" s="36"/>
      <c r="Q183" s="36"/>
      <c r="R183" s="19">
        <f t="shared" si="6"/>
        <v>122500</v>
      </c>
      <c r="S183" s="19"/>
      <c r="T183" s="64">
        <f t="shared" si="5"/>
        <v>0</v>
      </c>
      <c r="U183" s="158" t="s">
        <v>30</v>
      </c>
      <c r="AB183" s="124"/>
      <c r="AC183" s="124"/>
      <c r="AD183" s="124"/>
      <c r="AE183" s="124"/>
      <c r="AF183" s="124"/>
      <c r="AG183" s="124"/>
      <c r="AH183" s="124"/>
      <c r="AI183" s="124"/>
      <c r="AJ183" s="124"/>
      <c r="AK183" s="124"/>
      <c r="AL183" s="124"/>
      <c r="AM183" s="124"/>
      <c r="AN183" s="124"/>
      <c r="AO183" s="124"/>
      <c r="AP183" s="124"/>
      <c r="AQ183" s="124"/>
      <c r="AR183" s="124"/>
      <c r="AS183" s="124"/>
      <c r="AT183" s="124"/>
      <c r="AU183" s="124"/>
      <c r="AV183" s="124"/>
      <c r="AW183" s="124"/>
      <c r="AX183" s="124"/>
      <c r="AY183" s="124"/>
      <c r="AZ183" s="124"/>
      <c r="BA183" s="124"/>
      <c r="BB183" s="124"/>
      <c r="BC183" s="124"/>
      <c r="BD183" s="124"/>
      <c r="BE183" s="124"/>
      <c r="BF183" s="124"/>
      <c r="BG183" s="124"/>
    </row>
    <row r="184" spans="1:59" s="5" customFormat="1" ht="12" customHeight="1" x14ac:dyDescent="0.25">
      <c r="A184" s="29">
        <v>178</v>
      </c>
      <c r="B184" s="55">
        <v>241</v>
      </c>
      <c r="C184" s="31" t="s">
        <v>23</v>
      </c>
      <c r="D184" s="33" t="s">
        <v>575</v>
      </c>
      <c r="E184" s="33">
        <v>1210511089</v>
      </c>
      <c r="F184" s="35" t="s">
        <v>576</v>
      </c>
      <c r="G184" s="33" t="s">
        <v>33</v>
      </c>
      <c r="H184" s="33" t="s">
        <v>44</v>
      </c>
      <c r="I184" s="31" t="s">
        <v>35</v>
      </c>
      <c r="J184" s="31" t="s">
        <v>28</v>
      </c>
      <c r="K184" s="63" t="s">
        <v>577</v>
      </c>
      <c r="L184" s="94">
        <v>9838028039</v>
      </c>
      <c r="M184" s="31">
        <v>122500</v>
      </c>
      <c r="N184" s="31">
        <v>137500</v>
      </c>
      <c r="O184" s="31">
        <v>122500</v>
      </c>
      <c r="P184" s="31"/>
      <c r="Q184" s="43">
        <v>15000</v>
      </c>
      <c r="R184" s="19">
        <f t="shared" si="6"/>
        <v>137500</v>
      </c>
      <c r="S184" s="19"/>
      <c r="T184" s="43">
        <f t="shared" si="5"/>
        <v>0</v>
      </c>
      <c r="U184" s="44" t="s">
        <v>30</v>
      </c>
      <c r="V184" s="53"/>
      <c r="W184" s="53"/>
      <c r="X184" s="53"/>
      <c r="Y184" s="53"/>
      <c r="Z184" s="53"/>
      <c r="AA184" s="53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8"/>
      <c r="AR184" s="58"/>
      <c r="AS184" s="58"/>
      <c r="AT184" s="58"/>
      <c r="AU184" s="58"/>
      <c r="AV184" s="58"/>
    </row>
    <row r="185" spans="1:59" s="74" customFormat="1" ht="12" customHeight="1" x14ac:dyDescent="0.25">
      <c r="A185" s="19">
        <v>179</v>
      </c>
      <c r="B185" s="172">
        <v>242</v>
      </c>
      <c r="C185" s="43" t="s">
        <v>23</v>
      </c>
      <c r="D185" s="33" t="s">
        <v>578</v>
      </c>
      <c r="E185" s="33">
        <v>1210101005</v>
      </c>
      <c r="F185" s="35" t="s">
        <v>579</v>
      </c>
      <c r="G185" s="33" t="s">
        <v>322</v>
      </c>
      <c r="H185" s="33" t="s">
        <v>40</v>
      </c>
      <c r="I185" s="43" t="s">
        <v>35</v>
      </c>
      <c r="J185" s="43" t="s">
        <v>28</v>
      </c>
      <c r="K185" s="35" t="s">
        <v>580</v>
      </c>
      <c r="L185" s="33">
        <v>9454137969</v>
      </c>
      <c r="M185" s="43">
        <v>102500</v>
      </c>
      <c r="N185" s="43">
        <v>157500</v>
      </c>
      <c r="O185" s="43">
        <v>92500</v>
      </c>
      <c r="P185" s="43">
        <v>55000</v>
      </c>
      <c r="Q185" s="43"/>
      <c r="R185" s="19">
        <f t="shared" si="6"/>
        <v>147500</v>
      </c>
      <c r="S185" s="19">
        <v>10000</v>
      </c>
      <c r="T185" s="64">
        <f t="shared" si="5"/>
        <v>0</v>
      </c>
      <c r="U185" s="44" t="s">
        <v>30</v>
      </c>
      <c r="AB185" s="75"/>
      <c r="AC185" s="75"/>
      <c r="AD185" s="75"/>
      <c r="AE185" s="75"/>
      <c r="AF185" s="75"/>
      <c r="AG185" s="75"/>
      <c r="AH185" s="75"/>
      <c r="AI185" s="75"/>
      <c r="AJ185" s="75"/>
      <c r="AK185" s="75"/>
      <c r="AL185" s="75"/>
      <c r="AM185" s="75"/>
      <c r="AN185" s="75"/>
      <c r="AO185" s="75"/>
      <c r="AP185" s="75"/>
      <c r="AQ185" s="75"/>
      <c r="AR185" s="75"/>
      <c r="AS185" s="75"/>
      <c r="AT185" s="75"/>
      <c r="AU185" s="75"/>
      <c r="AV185" s="75"/>
    </row>
    <row r="186" spans="1:59" s="143" customFormat="1" ht="12" customHeight="1" x14ac:dyDescent="0.25">
      <c r="A186" s="29">
        <v>180</v>
      </c>
      <c r="B186" s="173">
        <v>243</v>
      </c>
      <c r="C186" s="43" t="s">
        <v>23</v>
      </c>
      <c r="D186" s="33" t="s">
        <v>581</v>
      </c>
      <c r="E186" s="43">
        <v>1270211013</v>
      </c>
      <c r="F186" s="89" t="s">
        <v>582</v>
      </c>
      <c r="G186" s="43" t="s">
        <v>54</v>
      </c>
      <c r="H186" s="43"/>
      <c r="I186" s="43" t="s">
        <v>35</v>
      </c>
      <c r="J186" s="43" t="s">
        <v>36</v>
      </c>
      <c r="K186" s="89" t="s">
        <v>583</v>
      </c>
      <c r="L186" s="43">
        <v>7376128990</v>
      </c>
      <c r="M186" s="43">
        <v>83000</v>
      </c>
      <c r="N186" s="43">
        <v>83000</v>
      </c>
      <c r="O186" s="43">
        <v>83000</v>
      </c>
      <c r="P186" s="43"/>
      <c r="Q186" s="43"/>
      <c r="R186" s="19">
        <f t="shared" si="6"/>
        <v>83000</v>
      </c>
      <c r="S186" s="19"/>
      <c r="T186" s="37">
        <f t="shared" si="5"/>
        <v>0</v>
      </c>
      <c r="U186" s="44" t="s">
        <v>30</v>
      </c>
      <c r="V186" s="123"/>
      <c r="W186" s="123"/>
      <c r="X186" s="123"/>
      <c r="Y186" s="123"/>
      <c r="Z186" s="123"/>
      <c r="AA186" s="123"/>
      <c r="AB186" s="124"/>
      <c r="AC186" s="124"/>
      <c r="AD186" s="124"/>
      <c r="AE186" s="124"/>
      <c r="AF186" s="124"/>
      <c r="AG186" s="124"/>
      <c r="AH186" s="124"/>
      <c r="AI186" s="124"/>
      <c r="AJ186" s="124"/>
      <c r="AK186" s="124"/>
      <c r="AL186" s="124"/>
      <c r="AM186" s="124"/>
      <c r="AN186" s="124"/>
      <c r="AO186" s="124"/>
      <c r="AP186" s="124"/>
      <c r="AQ186" s="142"/>
      <c r="AR186" s="142"/>
      <c r="AS186" s="142"/>
      <c r="AT186" s="142"/>
      <c r="AU186" s="142"/>
      <c r="AV186" s="142"/>
    </row>
    <row r="187" spans="1:59" s="123" customFormat="1" ht="12" customHeight="1" x14ac:dyDescent="0.25">
      <c r="A187" s="19">
        <v>181</v>
      </c>
      <c r="B187" s="166">
        <v>244</v>
      </c>
      <c r="C187" s="43" t="s">
        <v>23</v>
      </c>
      <c r="D187" s="33" t="s">
        <v>584</v>
      </c>
      <c r="E187" s="33">
        <v>1210311011</v>
      </c>
      <c r="F187" s="35" t="s">
        <v>585</v>
      </c>
      <c r="G187" s="33" t="s">
        <v>33</v>
      </c>
      <c r="H187" s="33" t="s">
        <v>315</v>
      </c>
      <c r="I187" s="31" t="s">
        <v>35</v>
      </c>
      <c r="J187" s="31" t="s">
        <v>28</v>
      </c>
      <c r="K187" s="35" t="s">
        <v>586</v>
      </c>
      <c r="L187" s="159">
        <v>8755234998</v>
      </c>
      <c r="M187" s="43">
        <v>122500</v>
      </c>
      <c r="N187" s="31">
        <v>177500</v>
      </c>
      <c r="O187" s="43">
        <v>102500</v>
      </c>
      <c r="P187" s="43">
        <v>55000</v>
      </c>
      <c r="Q187" s="43"/>
      <c r="R187" s="19">
        <f t="shared" si="6"/>
        <v>157500</v>
      </c>
      <c r="S187" s="19">
        <v>20000</v>
      </c>
      <c r="T187" s="43">
        <f t="shared" si="5"/>
        <v>0</v>
      </c>
      <c r="U187" s="44" t="s">
        <v>30</v>
      </c>
      <c r="AB187" s="124"/>
      <c r="AC187" s="124"/>
      <c r="AD187" s="124"/>
      <c r="AE187" s="124"/>
      <c r="AF187" s="124"/>
      <c r="AG187" s="124"/>
      <c r="AH187" s="124"/>
      <c r="AI187" s="124"/>
      <c r="AJ187" s="124"/>
      <c r="AK187" s="124"/>
      <c r="AL187" s="124"/>
      <c r="AM187" s="124"/>
      <c r="AN187" s="124"/>
      <c r="AO187" s="124"/>
      <c r="AP187" s="124"/>
      <c r="AQ187" s="124"/>
      <c r="AR187" s="124"/>
      <c r="AS187" s="124"/>
      <c r="AT187" s="124"/>
      <c r="AU187" s="124"/>
      <c r="AV187" s="124"/>
    </row>
    <row r="188" spans="1:59" s="5" customFormat="1" ht="12" customHeight="1" x14ac:dyDescent="0.25">
      <c r="A188" s="29">
        <v>182</v>
      </c>
      <c r="B188" s="55">
        <v>245</v>
      </c>
      <c r="C188" s="31" t="s">
        <v>23</v>
      </c>
      <c r="D188" s="33" t="s">
        <v>587</v>
      </c>
      <c r="E188" s="33">
        <v>1210511057</v>
      </c>
      <c r="F188" s="35" t="s">
        <v>588</v>
      </c>
      <c r="G188" s="33" t="s">
        <v>33</v>
      </c>
      <c r="H188" s="33" t="s">
        <v>44</v>
      </c>
      <c r="I188" s="31" t="s">
        <v>35</v>
      </c>
      <c r="J188" s="31" t="s">
        <v>28</v>
      </c>
      <c r="K188" s="35" t="s">
        <v>589</v>
      </c>
      <c r="L188" s="42">
        <v>9621145686</v>
      </c>
      <c r="M188" s="31">
        <v>122500</v>
      </c>
      <c r="N188" s="31">
        <v>177500</v>
      </c>
      <c r="O188" s="31">
        <v>90000</v>
      </c>
      <c r="P188" s="43">
        <v>55000</v>
      </c>
      <c r="Q188" s="31"/>
      <c r="R188" s="19">
        <f t="shared" si="6"/>
        <v>145000</v>
      </c>
      <c r="S188" s="19"/>
      <c r="T188" s="52">
        <f t="shared" si="5"/>
        <v>32500</v>
      </c>
      <c r="U188" s="38">
        <v>41299</v>
      </c>
      <c r="V188" s="53"/>
      <c r="W188" s="53"/>
      <c r="X188" s="53"/>
      <c r="Y188" s="53"/>
      <c r="Z188" s="53"/>
      <c r="AA188" s="53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8"/>
      <c r="AR188" s="58"/>
      <c r="AS188" s="58"/>
      <c r="AT188" s="58"/>
      <c r="AU188" s="58"/>
      <c r="AV188" s="58"/>
    </row>
    <row r="189" spans="1:59" s="74" customFormat="1" ht="12" customHeight="1" x14ac:dyDescent="0.25">
      <c r="A189" s="19">
        <v>183</v>
      </c>
      <c r="B189" s="102">
        <v>246</v>
      </c>
      <c r="C189" s="43" t="s">
        <v>23</v>
      </c>
      <c r="D189" s="33" t="s">
        <v>590</v>
      </c>
      <c r="E189" s="33">
        <v>1210211046</v>
      </c>
      <c r="F189" s="35" t="s">
        <v>591</v>
      </c>
      <c r="G189" s="33" t="s">
        <v>33</v>
      </c>
      <c r="H189" s="33" t="s">
        <v>68</v>
      </c>
      <c r="I189" s="43" t="s">
        <v>35</v>
      </c>
      <c r="J189" s="43" t="s">
        <v>36</v>
      </c>
      <c r="K189" s="35" t="s">
        <v>592</v>
      </c>
      <c r="L189" s="33">
        <v>9125433477</v>
      </c>
      <c r="M189" s="43">
        <v>122500</v>
      </c>
      <c r="N189" s="31">
        <v>177500</v>
      </c>
      <c r="O189" s="43">
        <v>90000</v>
      </c>
      <c r="P189" s="43">
        <v>55000</v>
      </c>
      <c r="Q189" s="43"/>
      <c r="R189" s="19">
        <f t="shared" si="6"/>
        <v>145000</v>
      </c>
      <c r="S189" s="19"/>
      <c r="T189" s="52">
        <f t="shared" si="5"/>
        <v>32500</v>
      </c>
      <c r="U189" s="83">
        <v>41306</v>
      </c>
      <c r="AB189" s="75"/>
      <c r="AC189" s="75"/>
      <c r="AD189" s="75"/>
      <c r="AE189" s="75"/>
      <c r="AF189" s="75"/>
      <c r="AG189" s="75"/>
      <c r="AH189" s="75"/>
      <c r="AI189" s="75"/>
      <c r="AJ189" s="75"/>
      <c r="AK189" s="75"/>
      <c r="AL189" s="75"/>
      <c r="AM189" s="75"/>
      <c r="AN189" s="75"/>
      <c r="AO189" s="75"/>
      <c r="AP189" s="75"/>
      <c r="AQ189" s="75"/>
      <c r="AR189" s="75"/>
      <c r="AS189" s="75"/>
      <c r="AT189" s="75"/>
      <c r="AU189" s="75"/>
      <c r="AV189" s="75"/>
    </row>
    <row r="190" spans="1:59" s="74" customFormat="1" ht="12" customHeight="1" x14ac:dyDescent="0.25">
      <c r="A190" s="29">
        <v>184</v>
      </c>
      <c r="B190" s="174">
        <v>247</v>
      </c>
      <c r="C190" s="43" t="s">
        <v>23</v>
      </c>
      <c r="D190" s="33" t="s">
        <v>593</v>
      </c>
      <c r="E190" s="33">
        <v>1270111008</v>
      </c>
      <c r="F190" s="35" t="s">
        <v>594</v>
      </c>
      <c r="G190" s="33" t="s">
        <v>240</v>
      </c>
      <c r="H190" s="33" t="s">
        <v>241</v>
      </c>
      <c r="I190" s="43" t="s">
        <v>35</v>
      </c>
      <c r="J190" s="43" t="s">
        <v>28</v>
      </c>
      <c r="K190" s="35" t="s">
        <v>595</v>
      </c>
      <c r="L190" s="33">
        <v>9451626997</v>
      </c>
      <c r="M190" s="43">
        <v>82000</v>
      </c>
      <c r="N190" s="43">
        <v>82000</v>
      </c>
      <c r="O190" s="43">
        <v>60000</v>
      </c>
      <c r="P190" s="36"/>
      <c r="Q190" s="36"/>
      <c r="R190" s="19">
        <f t="shared" si="6"/>
        <v>60000</v>
      </c>
      <c r="S190" s="19">
        <v>20000</v>
      </c>
      <c r="T190" s="64">
        <f t="shared" si="5"/>
        <v>2000</v>
      </c>
      <c r="U190" s="38">
        <v>41289</v>
      </c>
      <c r="AB190" s="75"/>
      <c r="AC190" s="75"/>
      <c r="AD190" s="75"/>
      <c r="AE190" s="75"/>
      <c r="AF190" s="75"/>
      <c r="AG190" s="75"/>
      <c r="AH190" s="75"/>
      <c r="AI190" s="75"/>
      <c r="AJ190" s="75"/>
      <c r="AK190" s="75"/>
      <c r="AL190" s="75"/>
      <c r="AM190" s="75"/>
      <c r="AN190" s="75"/>
      <c r="AO190" s="75"/>
      <c r="AP190" s="75"/>
      <c r="AQ190" s="75"/>
      <c r="AR190" s="75"/>
      <c r="AS190" s="75"/>
      <c r="AT190" s="75"/>
      <c r="AU190" s="75"/>
      <c r="AV190" s="75"/>
    </row>
    <row r="191" spans="1:59" s="165" customFormat="1" ht="12" customHeight="1" x14ac:dyDescent="0.25">
      <c r="A191" s="19">
        <v>185</v>
      </c>
      <c r="B191" s="175">
        <v>248</v>
      </c>
      <c r="C191" s="71" t="s">
        <v>23</v>
      </c>
      <c r="D191" s="33" t="s">
        <v>596</v>
      </c>
      <c r="E191" s="33">
        <v>1270311008</v>
      </c>
      <c r="F191" s="35" t="s">
        <v>597</v>
      </c>
      <c r="G191" s="33" t="s">
        <v>79</v>
      </c>
      <c r="H191" s="33"/>
      <c r="I191" s="71" t="s">
        <v>35</v>
      </c>
      <c r="J191" s="71" t="s">
        <v>36</v>
      </c>
      <c r="K191" s="35" t="s">
        <v>598</v>
      </c>
      <c r="L191" s="33">
        <v>7800936009</v>
      </c>
      <c r="M191" s="71">
        <v>73000</v>
      </c>
      <c r="N191" s="71">
        <v>73000</v>
      </c>
      <c r="O191" s="71">
        <v>73000</v>
      </c>
      <c r="P191" s="36"/>
      <c r="Q191" s="36"/>
      <c r="R191" s="19">
        <f>SUM(O191:Q191)</f>
        <v>73000</v>
      </c>
      <c r="S191" s="19"/>
      <c r="T191" s="64">
        <f t="shared" si="5"/>
        <v>0</v>
      </c>
      <c r="U191" s="44" t="s">
        <v>30</v>
      </c>
      <c r="V191" s="74"/>
      <c r="W191" s="74"/>
      <c r="X191" s="74"/>
      <c r="Y191" s="74"/>
      <c r="Z191" s="74"/>
      <c r="AA191" s="74"/>
      <c r="AB191" s="75"/>
      <c r="AC191" s="75"/>
      <c r="AD191" s="75"/>
      <c r="AE191" s="75"/>
      <c r="AF191" s="75"/>
      <c r="AG191" s="75"/>
      <c r="AH191" s="75"/>
      <c r="AI191" s="75"/>
      <c r="AJ191" s="75"/>
      <c r="AK191" s="75"/>
      <c r="AL191" s="75"/>
      <c r="AM191" s="75"/>
      <c r="AN191" s="75"/>
      <c r="AO191" s="75"/>
      <c r="AP191" s="75"/>
      <c r="AQ191" s="164"/>
      <c r="AR191" s="164"/>
      <c r="AS191" s="164"/>
      <c r="AT191" s="164"/>
      <c r="AU191" s="164"/>
      <c r="AV191" s="164"/>
    </row>
    <row r="192" spans="1:59" s="74" customFormat="1" ht="12" customHeight="1" x14ac:dyDescent="0.25">
      <c r="A192" s="29">
        <v>186</v>
      </c>
      <c r="B192" s="176">
        <v>250</v>
      </c>
      <c r="C192" s="43" t="s">
        <v>23</v>
      </c>
      <c r="D192" s="33" t="s">
        <v>599</v>
      </c>
      <c r="E192" s="33" t="s">
        <v>600</v>
      </c>
      <c r="F192" s="35" t="s">
        <v>601</v>
      </c>
      <c r="G192" s="33" t="s">
        <v>602</v>
      </c>
      <c r="H192" s="33"/>
      <c r="I192" s="43" t="s">
        <v>27</v>
      </c>
      <c r="J192" s="43" t="s">
        <v>28</v>
      </c>
      <c r="K192" s="63" t="s">
        <v>603</v>
      </c>
      <c r="L192" s="31">
        <v>9839617999</v>
      </c>
      <c r="M192" s="43">
        <v>92500</v>
      </c>
      <c r="N192" s="43">
        <v>92500</v>
      </c>
      <c r="O192" s="43">
        <v>92500</v>
      </c>
      <c r="P192" s="36"/>
      <c r="Q192" s="36"/>
      <c r="R192" s="19">
        <f t="shared" ref="R192:R250" si="7">SUM(O192:Q192)</f>
        <v>92500</v>
      </c>
      <c r="S192" s="19"/>
      <c r="T192" s="64">
        <f t="shared" si="5"/>
        <v>0</v>
      </c>
      <c r="U192" s="44" t="s">
        <v>30</v>
      </c>
      <c r="AB192" s="75"/>
      <c r="AC192" s="75"/>
      <c r="AD192" s="75"/>
      <c r="AE192" s="75"/>
      <c r="AF192" s="75"/>
      <c r="AG192" s="75"/>
      <c r="AH192" s="75"/>
      <c r="AI192" s="75"/>
      <c r="AJ192" s="75"/>
      <c r="AK192" s="75"/>
      <c r="AL192" s="75"/>
      <c r="AM192" s="75"/>
      <c r="AN192" s="75"/>
      <c r="AO192" s="75"/>
      <c r="AP192" s="75"/>
      <c r="AQ192" s="75"/>
      <c r="AR192" s="75"/>
      <c r="AS192" s="75"/>
      <c r="AT192" s="75"/>
      <c r="AU192" s="75"/>
      <c r="AV192" s="75"/>
    </row>
    <row r="193" spans="1:48" s="5" customFormat="1" ht="12" customHeight="1" x14ac:dyDescent="0.25">
      <c r="A193" s="19">
        <v>187</v>
      </c>
      <c r="B193" s="49">
        <v>251</v>
      </c>
      <c r="C193" s="31" t="s">
        <v>23</v>
      </c>
      <c r="D193" s="33" t="s">
        <v>604</v>
      </c>
      <c r="E193" s="33">
        <v>1210511029</v>
      </c>
      <c r="F193" s="35" t="s">
        <v>605</v>
      </c>
      <c r="G193" s="33" t="s">
        <v>33</v>
      </c>
      <c r="H193" s="33" t="s">
        <v>44</v>
      </c>
      <c r="I193" s="31" t="s">
        <v>35</v>
      </c>
      <c r="J193" s="31" t="s">
        <v>36</v>
      </c>
      <c r="K193" s="60" t="s">
        <v>606</v>
      </c>
      <c r="L193" s="61">
        <v>8604214056</v>
      </c>
      <c r="M193" s="31">
        <v>122500</v>
      </c>
      <c r="N193" s="31">
        <v>137500</v>
      </c>
      <c r="O193" s="31">
        <v>112500</v>
      </c>
      <c r="P193" s="31"/>
      <c r="Q193" s="71">
        <v>15000</v>
      </c>
      <c r="R193" s="19">
        <f t="shared" si="7"/>
        <v>127500</v>
      </c>
      <c r="S193" s="19">
        <v>10000</v>
      </c>
      <c r="T193" s="64">
        <f t="shared" si="5"/>
        <v>0</v>
      </c>
      <c r="U193" s="44" t="s">
        <v>30</v>
      </c>
      <c r="V193" s="84"/>
      <c r="W193" s="54"/>
      <c r="X193" s="53"/>
      <c r="Y193" s="53"/>
      <c r="Z193" s="53"/>
      <c r="AA193" s="53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8"/>
      <c r="AR193" s="58"/>
      <c r="AS193" s="58"/>
      <c r="AT193" s="58"/>
      <c r="AU193" s="58"/>
      <c r="AV193" s="58"/>
    </row>
    <row r="194" spans="1:48" s="5" customFormat="1" ht="12" customHeight="1" x14ac:dyDescent="0.25">
      <c r="A194" s="29">
        <v>188</v>
      </c>
      <c r="B194" s="55">
        <v>252</v>
      </c>
      <c r="C194" s="31" t="s">
        <v>23</v>
      </c>
      <c r="D194" s="33" t="s">
        <v>607</v>
      </c>
      <c r="E194" s="33">
        <v>1210511100</v>
      </c>
      <c r="F194" s="35" t="s">
        <v>608</v>
      </c>
      <c r="G194" s="33" t="s">
        <v>33</v>
      </c>
      <c r="H194" s="33" t="s">
        <v>44</v>
      </c>
      <c r="I194" s="31" t="s">
        <v>35</v>
      </c>
      <c r="J194" s="31" t="s">
        <v>28</v>
      </c>
      <c r="K194" s="60" t="s">
        <v>609</v>
      </c>
      <c r="L194" s="61">
        <v>9415056050</v>
      </c>
      <c r="M194" s="31">
        <v>122500</v>
      </c>
      <c r="N194" s="31">
        <v>137500</v>
      </c>
      <c r="O194" s="31">
        <v>122500</v>
      </c>
      <c r="P194" s="31"/>
      <c r="Q194" s="71">
        <v>15000</v>
      </c>
      <c r="R194" s="19">
        <f t="shared" si="7"/>
        <v>137500</v>
      </c>
      <c r="S194" s="19"/>
      <c r="T194" s="43">
        <f t="shared" si="5"/>
        <v>0</v>
      </c>
      <c r="U194" s="44" t="s">
        <v>30</v>
      </c>
      <c r="V194" s="53"/>
      <c r="W194" s="53"/>
      <c r="X194" s="53"/>
      <c r="Y194" s="53"/>
      <c r="Z194" s="53"/>
      <c r="AA194" s="53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8"/>
      <c r="AR194" s="58"/>
      <c r="AS194" s="58"/>
      <c r="AT194" s="58"/>
      <c r="AU194" s="58"/>
      <c r="AV194" s="58"/>
    </row>
    <row r="195" spans="1:48" s="5" customFormat="1" ht="12" customHeight="1" x14ac:dyDescent="0.25">
      <c r="A195" s="19">
        <v>189</v>
      </c>
      <c r="B195" s="49">
        <v>253</v>
      </c>
      <c r="C195" s="31" t="s">
        <v>23</v>
      </c>
      <c r="D195" s="33" t="s">
        <v>610</v>
      </c>
      <c r="E195" s="33">
        <v>1210511052</v>
      </c>
      <c r="F195" s="35" t="s">
        <v>611</v>
      </c>
      <c r="G195" s="33" t="s">
        <v>33</v>
      </c>
      <c r="H195" s="33" t="s">
        <v>44</v>
      </c>
      <c r="I195" s="31" t="s">
        <v>35</v>
      </c>
      <c r="J195" s="31" t="s">
        <v>36</v>
      </c>
      <c r="K195" s="60" t="s">
        <v>612</v>
      </c>
      <c r="L195" s="61">
        <v>9455923357</v>
      </c>
      <c r="M195" s="31">
        <v>122500</v>
      </c>
      <c r="N195" s="31">
        <v>137500</v>
      </c>
      <c r="O195" s="31">
        <v>112500</v>
      </c>
      <c r="P195" s="31"/>
      <c r="Q195" s="71">
        <v>15000</v>
      </c>
      <c r="R195" s="19">
        <f t="shared" si="7"/>
        <v>127500</v>
      </c>
      <c r="S195" s="19">
        <v>10000</v>
      </c>
      <c r="T195" s="43">
        <f t="shared" si="5"/>
        <v>0</v>
      </c>
      <c r="U195" s="44" t="s">
        <v>30</v>
      </c>
      <c r="V195" s="53"/>
      <c r="W195" s="53"/>
      <c r="X195" s="53"/>
      <c r="Y195" s="53"/>
      <c r="Z195" s="53"/>
      <c r="AA195" s="53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8"/>
      <c r="AR195" s="58"/>
      <c r="AS195" s="58"/>
      <c r="AT195" s="58"/>
      <c r="AU195" s="58"/>
      <c r="AV195" s="58"/>
    </row>
    <row r="196" spans="1:48" s="126" customFormat="1" ht="12" customHeight="1" x14ac:dyDescent="0.25">
      <c r="A196" s="29">
        <v>190</v>
      </c>
      <c r="B196" s="39">
        <v>254</v>
      </c>
      <c r="C196" s="31" t="s">
        <v>23</v>
      </c>
      <c r="D196" s="33" t="s">
        <v>613</v>
      </c>
      <c r="E196" s="33">
        <v>1210111081</v>
      </c>
      <c r="F196" s="35" t="s">
        <v>614</v>
      </c>
      <c r="G196" s="33" t="s">
        <v>33</v>
      </c>
      <c r="H196" s="33" t="s">
        <v>40</v>
      </c>
      <c r="I196" s="31" t="s">
        <v>35</v>
      </c>
      <c r="J196" s="31" t="s">
        <v>36</v>
      </c>
      <c r="K196" s="35" t="s">
        <v>615</v>
      </c>
      <c r="L196" s="33">
        <v>9598344148</v>
      </c>
      <c r="M196" s="31">
        <v>122500</v>
      </c>
      <c r="N196" s="31">
        <v>137500</v>
      </c>
      <c r="O196" s="31">
        <v>112500</v>
      </c>
      <c r="P196" s="31"/>
      <c r="Q196" s="31">
        <v>15000</v>
      </c>
      <c r="R196" s="19">
        <f t="shared" si="7"/>
        <v>127500</v>
      </c>
      <c r="S196" s="19">
        <v>10000</v>
      </c>
      <c r="T196" s="43">
        <f t="shared" si="5"/>
        <v>0</v>
      </c>
      <c r="U196" s="44" t="s">
        <v>30</v>
      </c>
      <c r="V196" s="123"/>
      <c r="W196" s="123"/>
      <c r="X196" s="123"/>
      <c r="Y196" s="123"/>
      <c r="Z196" s="123"/>
      <c r="AA196" s="123"/>
      <c r="AB196" s="124"/>
      <c r="AC196" s="124"/>
      <c r="AD196" s="124"/>
      <c r="AE196" s="124"/>
      <c r="AF196" s="124"/>
      <c r="AG196" s="124"/>
      <c r="AH196" s="124"/>
      <c r="AI196" s="124"/>
      <c r="AJ196" s="124"/>
      <c r="AK196" s="124"/>
      <c r="AL196" s="124"/>
      <c r="AM196" s="124"/>
      <c r="AN196" s="124"/>
      <c r="AO196" s="124"/>
      <c r="AP196" s="124"/>
      <c r="AQ196" s="125"/>
      <c r="AR196" s="125"/>
      <c r="AS196" s="125"/>
      <c r="AT196" s="125"/>
      <c r="AU196" s="125"/>
      <c r="AV196" s="125"/>
    </row>
    <row r="197" spans="1:48" s="126" customFormat="1" ht="12" customHeight="1" x14ac:dyDescent="0.25">
      <c r="A197" s="19">
        <v>191</v>
      </c>
      <c r="B197" s="175">
        <v>255</v>
      </c>
      <c r="C197" s="31" t="s">
        <v>23</v>
      </c>
      <c r="D197" s="33" t="s">
        <v>616</v>
      </c>
      <c r="E197" s="33">
        <v>1270311002</v>
      </c>
      <c r="F197" s="35" t="s">
        <v>617</v>
      </c>
      <c r="G197" s="33" t="s">
        <v>79</v>
      </c>
      <c r="H197" s="33"/>
      <c r="I197" s="31" t="s">
        <v>35</v>
      </c>
      <c r="J197" s="31" t="s">
        <v>28</v>
      </c>
      <c r="K197" s="35" t="s">
        <v>618</v>
      </c>
      <c r="L197" s="33">
        <v>9794100501</v>
      </c>
      <c r="M197" s="31">
        <v>73000</v>
      </c>
      <c r="N197" s="31">
        <v>73000</v>
      </c>
      <c r="O197" s="31">
        <v>73000</v>
      </c>
      <c r="P197" s="36"/>
      <c r="Q197" s="36"/>
      <c r="R197" s="19">
        <f t="shared" si="7"/>
        <v>73000</v>
      </c>
      <c r="S197" s="19"/>
      <c r="T197" s="43">
        <f t="shared" si="5"/>
        <v>0</v>
      </c>
      <c r="U197" s="44" t="s">
        <v>30</v>
      </c>
      <c r="V197" s="123"/>
      <c r="W197" s="123"/>
      <c r="X197" s="123"/>
      <c r="Y197" s="123"/>
      <c r="Z197" s="123"/>
      <c r="AA197" s="123"/>
      <c r="AB197" s="124"/>
      <c r="AC197" s="124"/>
      <c r="AD197" s="124"/>
      <c r="AE197" s="124"/>
      <c r="AF197" s="124"/>
      <c r="AG197" s="124"/>
      <c r="AH197" s="124"/>
      <c r="AI197" s="124"/>
      <c r="AJ197" s="124"/>
      <c r="AK197" s="124"/>
      <c r="AL197" s="124"/>
      <c r="AM197" s="124"/>
      <c r="AN197" s="124"/>
      <c r="AO197" s="124"/>
      <c r="AP197" s="124"/>
      <c r="AQ197" s="125"/>
      <c r="AR197" s="125"/>
      <c r="AS197" s="125"/>
      <c r="AT197" s="125"/>
      <c r="AU197" s="125"/>
      <c r="AV197" s="125"/>
    </row>
    <row r="198" spans="1:48" s="74" customFormat="1" ht="12" customHeight="1" x14ac:dyDescent="0.25">
      <c r="A198" s="29">
        <v>192</v>
      </c>
      <c r="B198" s="177">
        <v>256</v>
      </c>
      <c r="C198" s="43" t="s">
        <v>23</v>
      </c>
      <c r="D198" s="33" t="s">
        <v>619</v>
      </c>
      <c r="E198" s="33">
        <v>1210211065</v>
      </c>
      <c r="F198" s="35" t="s">
        <v>620</v>
      </c>
      <c r="G198" s="33" t="s">
        <v>33</v>
      </c>
      <c r="H198" s="33" t="s">
        <v>68</v>
      </c>
      <c r="I198" s="43" t="s">
        <v>35</v>
      </c>
      <c r="J198" s="52" t="s">
        <v>36</v>
      </c>
      <c r="K198" s="156" t="s">
        <v>621</v>
      </c>
      <c r="L198" s="42">
        <v>9450521454</v>
      </c>
      <c r="M198" s="52">
        <v>122500</v>
      </c>
      <c r="N198" s="52">
        <v>122500</v>
      </c>
      <c r="O198" s="43">
        <v>122500</v>
      </c>
      <c r="P198" s="36"/>
      <c r="Q198" s="36"/>
      <c r="R198" s="157">
        <f t="shared" si="7"/>
        <v>122500</v>
      </c>
      <c r="S198" s="19"/>
      <c r="T198" s="52">
        <f t="shared" si="5"/>
        <v>0</v>
      </c>
      <c r="U198" s="158" t="s">
        <v>30</v>
      </c>
      <c r="AB198" s="75"/>
      <c r="AC198" s="75"/>
      <c r="AD198" s="75"/>
      <c r="AE198" s="75"/>
      <c r="AF198" s="75"/>
      <c r="AG198" s="75"/>
      <c r="AH198" s="75"/>
      <c r="AI198" s="75"/>
      <c r="AJ198" s="75"/>
      <c r="AK198" s="75"/>
      <c r="AL198" s="75"/>
      <c r="AM198" s="75"/>
      <c r="AN198" s="75"/>
      <c r="AO198" s="75"/>
      <c r="AP198" s="75"/>
      <c r="AQ198" s="75"/>
      <c r="AR198" s="75"/>
      <c r="AS198" s="75"/>
      <c r="AT198" s="75"/>
      <c r="AU198" s="75"/>
      <c r="AV198" s="75"/>
    </row>
    <row r="199" spans="1:48" s="74" customFormat="1" ht="12" customHeight="1" x14ac:dyDescent="0.25">
      <c r="A199" s="19">
        <v>193</v>
      </c>
      <c r="B199" s="92">
        <v>257</v>
      </c>
      <c r="C199" s="43" t="s">
        <v>23</v>
      </c>
      <c r="D199" s="33" t="s">
        <v>622</v>
      </c>
      <c r="E199" s="33">
        <v>1210211062</v>
      </c>
      <c r="F199" s="35" t="s">
        <v>623</v>
      </c>
      <c r="G199" s="33" t="s">
        <v>33</v>
      </c>
      <c r="H199" s="33" t="s">
        <v>68</v>
      </c>
      <c r="I199" s="43" t="s">
        <v>35</v>
      </c>
      <c r="J199" s="43" t="s">
        <v>36</v>
      </c>
      <c r="K199" s="35" t="s">
        <v>624</v>
      </c>
      <c r="L199" s="42">
        <v>9044666005</v>
      </c>
      <c r="M199" s="43">
        <v>122500</v>
      </c>
      <c r="N199" s="43">
        <v>122500</v>
      </c>
      <c r="O199" s="43">
        <v>80000</v>
      </c>
      <c r="P199" s="36"/>
      <c r="Q199" s="36"/>
      <c r="R199" s="43">
        <f t="shared" si="7"/>
        <v>80000</v>
      </c>
      <c r="S199" s="19"/>
      <c r="T199" s="52">
        <f t="shared" si="5"/>
        <v>42500</v>
      </c>
      <c r="U199" s="91">
        <v>41304</v>
      </c>
      <c r="V199" s="150"/>
      <c r="W199" s="75"/>
      <c r="AB199" s="75"/>
      <c r="AC199" s="75"/>
      <c r="AD199" s="75"/>
      <c r="AE199" s="75"/>
      <c r="AF199" s="75"/>
      <c r="AG199" s="75"/>
      <c r="AH199" s="75"/>
      <c r="AI199" s="75"/>
      <c r="AJ199" s="75"/>
      <c r="AK199" s="75"/>
      <c r="AL199" s="75"/>
      <c r="AM199" s="75"/>
      <c r="AN199" s="75"/>
      <c r="AO199" s="75"/>
      <c r="AP199" s="75"/>
      <c r="AQ199" s="75"/>
      <c r="AR199" s="75"/>
      <c r="AS199" s="75"/>
      <c r="AT199" s="75"/>
      <c r="AU199" s="75"/>
      <c r="AV199" s="75"/>
    </row>
    <row r="200" spans="1:48" s="48" customFormat="1" ht="12" customHeight="1" x14ac:dyDescent="0.25">
      <c r="A200" s="29">
        <v>194</v>
      </c>
      <c r="B200" s="137">
        <v>258</v>
      </c>
      <c r="C200" s="31" t="s">
        <v>23</v>
      </c>
      <c r="D200" s="33" t="s">
        <v>625</v>
      </c>
      <c r="E200" s="33">
        <v>1210411020</v>
      </c>
      <c r="F200" s="35" t="s">
        <v>626</v>
      </c>
      <c r="G200" s="33" t="s">
        <v>33</v>
      </c>
      <c r="H200" s="33" t="s">
        <v>75</v>
      </c>
      <c r="I200" s="31" t="s">
        <v>35</v>
      </c>
      <c r="J200" s="160" t="s">
        <v>36</v>
      </c>
      <c r="K200" s="163" t="s">
        <v>627</v>
      </c>
      <c r="L200" s="33">
        <v>8687923130</v>
      </c>
      <c r="M200" s="160">
        <v>122500</v>
      </c>
      <c r="N200" s="160">
        <v>122500</v>
      </c>
      <c r="O200" s="31">
        <v>102500</v>
      </c>
      <c r="P200" s="36"/>
      <c r="Q200" s="36"/>
      <c r="R200" s="19">
        <f t="shared" si="7"/>
        <v>102500</v>
      </c>
      <c r="S200" s="19">
        <v>20000</v>
      </c>
      <c r="T200" s="52">
        <f t="shared" ref="T200:T263" si="8">(N200-R200-S200)</f>
        <v>0</v>
      </c>
      <c r="U200" s="158" t="s">
        <v>30</v>
      </c>
      <c r="V200" s="45"/>
      <c r="W200" s="45"/>
      <c r="X200" s="45"/>
      <c r="Y200" s="45"/>
      <c r="Z200" s="45"/>
      <c r="AA200" s="45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7"/>
      <c r="AR200" s="47"/>
      <c r="AS200" s="47"/>
      <c r="AT200" s="47"/>
      <c r="AU200" s="47"/>
      <c r="AV200" s="47"/>
    </row>
    <row r="201" spans="1:48" s="48" customFormat="1" ht="12" customHeight="1" x14ac:dyDescent="0.25">
      <c r="A201" s="19">
        <v>195</v>
      </c>
      <c r="B201" s="49">
        <v>259</v>
      </c>
      <c r="C201" s="31" t="s">
        <v>23</v>
      </c>
      <c r="D201" s="33" t="s">
        <v>628</v>
      </c>
      <c r="E201" s="33">
        <v>1210511077</v>
      </c>
      <c r="F201" s="35" t="s">
        <v>629</v>
      </c>
      <c r="G201" s="33" t="s">
        <v>33</v>
      </c>
      <c r="H201" s="33" t="s">
        <v>44</v>
      </c>
      <c r="I201" s="31" t="s">
        <v>35</v>
      </c>
      <c r="J201" s="31" t="s">
        <v>28</v>
      </c>
      <c r="K201" s="35" t="s">
        <v>630</v>
      </c>
      <c r="L201" s="33">
        <v>9415763911</v>
      </c>
      <c r="M201" s="31">
        <v>122500</v>
      </c>
      <c r="N201" s="31">
        <v>137500</v>
      </c>
      <c r="O201" s="31">
        <v>90000</v>
      </c>
      <c r="P201" s="31"/>
      <c r="Q201" s="31">
        <v>15000</v>
      </c>
      <c r="R201" s="19">
        <f t="shared" si="7"/>
        <v>105000</v>
      </c>
      <c r="S201" s="19">
        <v>32500</v>
      </c>
      <c r="T201" s="64">
        <f t="shared" si="8"/>
        <v>0</v>
      </c>
      <c r="U201" s="158" t="s">
        <v>30</v>
      </c>
      <c r="V201" s="3" t="s">
        <v>631</v>
      </c>
      <c r="W201" s="45"/>
      <c r="X201" s="45"/>
      <c r="Y201" s="45"/>
      <c r="Z201" s="45"/>
      <c r="AA201" s="45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7"/>
      <c r="AR201" s="47"/>
      <c r="AS201" s="47"/>
      <c r="AT201" s="47"/>
      <c r="AU201" s="47"/>
      <c r="AV201" s="47"/>
    </row>
    <row r="202" spans="1:48" s="74" customFormat="1" ht="12" customHeight="1" x14ac:dyDescent="0.25">
      <c r="A202" s="29">
        <v>196</v>
      </c>
      <c r="B202" s="67">
        <v>260</v>
      </c>
      <c r="C202" s="43" t="s">
        <v>23</v>
      </c>
      <c r="D202" s="33" t="s">
        <v>632</v>
      </c>
      <c r="E202" s="33">
        <v>1210211021</v>
      </c>
      <c r="F202" s="35" t="s">
        <v>633</v>
      </c>
      <c r="G202" s="33" t="s">
        <v>33</v>
      </c>
      <c r="H202" s="33" t="s">
        <v>68</v>
      </c>
      <c r="I202" s="43" t="s">
        <v>35</v>
      </c>
      <c r="J202" s="43" t="s">
        <v>28</v>
      </c>
      <c r="K202" s="35" t="s">
        <v>634</v>
      </c>
      <c r="L202" s="33">
        <v>9694985818</v>
      </c>
      <c r="M202" s="43">
        <v>122500</v>
      </c>
      <c r="N202" s="43">
        <v>122500</v>
      </c>
      <c r="O202" s="43">
        <v>112500</v>
      </c>
      <c r="P202" s="36"/>
      <c r="Q202" s="36"/>
      <c r="R202" s="19">
        <f t="shared" si="7"/>
        <v>112500</v>
      </c>
      <c r="S202" s="19">
        <v>10000</v>
      </c>
      <c r="T202" s="43">
        <f t="shared" si="8"/>
        <v>0</v>
      </c>
      <c r="U202" s="44" t="s">
        <v>30</v>
      </c>
      <c r="AB202" s="75"/>
      <c r="AC202" s="75"/>
      <c r="AD202" s="75"/>
      <c r="AE202" s="75"/>
      <c r="AF202" s="75"/>
      <c r="AG202" s="75"/>
      <c r="AH202" s="75"/>
      <c r="AI202" s="75"/>
      <c r="AJ202" s="75"/>
      <c r="AK202" s="75"/>
      <c r="AL202" s="75"/>
      <c r="AM202" s="75"/>
      <c r="AN202" s="75"/>
      <c r="AO202" s="75"/>
      <c r="AP202" s="75"/>
      <c r="AQ202" s="75"/>
      <c r="AR202" s="75"/>
      <c r="AS202" s="75"/>
      <c r="AT202" s="75"/>
      <c r="AU202" s="75"/>
      <c r="AV202" s="75"/>
    </row>
    <row r="203" spans="1:48" s="5" customFormat="1" ht="12" customHeight="1" x14ac:dyDescent="0.25">
      <c r="A203" s="19">
        <v>197</v>
      </c>
      <c r="B203" s="92">
        <v>262</v>
      </c>
      <c r="C203" s="31" t="s">
        <v>23</v>
      </c>
      <c r="D203" s="33" t="s">
        <v>635</v>
      </c>
      <c r="E203" s="33">
        <v>1210211091</v>
      </c>
      <c r="F203" s="35" t="s">
        <v>636</v>
      </c>
      <c r="G203" s="33" t="s">
        <v>33</v>
      </c>
      <c r="H203" s="33" t="s">
        <v>68</v>
      </c>
      <c r="I203" s="31" t="s">
        <v>35</v>
      </c>
      <c r="J203" s="31" t="s">
        <v>36</v>
      </c>
      <c r="K203" s="60" t="s">
        <v>637</v>
      </c>
      <c r="L203" s="61">
        <v>9473777967</v>
      </c>
      <c r="M203" s="31">
        <v>122500</v>
      </c>
      <c r="N203" s="31">
        <v>177500</v>
      </c>
      <c r="O203" s="31">
        <v>122500</v>
      </c>
      <c r="P203" s="43">
        <v>55000</v>
      </c>
      <c r="Q203" s="31"/>
      <c r="R203" s="19">
        <f t="shared" si="7"/>
        <v>177500</v>
      </c>
      <c r="S203" s="19"/>
      <c r="T203" s="64">
        <f t="shared" si="8"/>
        <v>0</v>
      </c>
      <c r="U203" s="44" t="s">
        <v>30</v>
      </c>
      <c r="V203" s="53"/>
      <c r="W203" s="53"/>
      <c r="X203" s="53"/>
      <c r="Y203" s="53"/>
      <c r="Z203" s="53"/>
      <c r="AA203" s="53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8"/>
      <c r="AR203" s="58"/>
      <c r="AS203" s="58"/>
      <c r="AT203" s="58"/>
      <c r="AU203" s="58"/>
      <c r="AV203" s="58"/>
    </row>
    <row r="204" spans="1:48" s="48" customFormat="1" ht="12" customHeight="1" x14ac:dyDescent="0.25">
      <c r="A204" s="29">
        <v>198</v>
      </c>
      <c r="B204" s="93">
        <v>264</v>
      </c>
      <c r="C204" s="31" t="s">
        <v>23</v>
      </c>
      <c r="D204" s="33" t="s">
        <v>638</v>
      </c>
      <c r="E204" s="33">
        <v>1210211037</v>
      </c>
      <c r="F204" s="35" t="s">
        <v>639</v>
      </c>
      <c r="G204" s="33" t="s">
        <v>33</v>
      </c>
      <c r="H204" s="33" t="s">
        <v>68</v>
      </c>
      <c r="I204" s="31" t="s">
        <v>35</v>
      </c>
      <c r="J204" s="31" t="s">
        <v>28</v>
      </c>
      <c r="K204" s="60" t="s">
        <v>640</v>
      </c>
      <c r="L204" s="61">
        <v>9838736244</v>
      </c>
      <c r="M204" s="31">
        <v>122500</v>
      </c>
      <c r="N204" s="31">
        <v>122500</v>
      </c>
      <c r="O204" s="31">
        <v>65000</v>
      </c>
      <c r="P204" s="36"/>
      <c r="Q204" s="36"/>
      <c r="R204" s="19">
        <f t="shared" si="7"/>
        <v>65000</v>
      </c>
      <c r="S204" s="19">
        <v>10000</v>
      </c>
      <c r="T204" s="64">
        <f t="shared" si="8"/>
        <v>47500</v>
      </c>
      <c r="U204" s="83">
        <v>41312</v>
      </c>
      <c r="V204" s="45"/>
      <c r="W204" s="45"/>
      <c r="X204" s="45"/>
      <c r="Y204" s="45"/>
      <c r="Z204" s="45"/>
      <c r="AA204" s="45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7"/>
      <c r="AR204" s="47"/>
      <c r="AS204" s="47"/>
      <c r="AT204" s="47"/>
      <c r="AU204" s="47"/>
      <c r="AV204" s="47"/>
    </row>
    <row r="205" spans="1:48" s="48" customFormat="1" ht="12" customHeight="1" x14ac:dyDescent="0.25">
      <c r="A205" s="19">
        <v>199</v>
      </c>
      <c r="B205" s="92">
        <v>265</v>
      </c>
      <c r="C205" s="31" t="s">
        <v>23</v>
      </c>
      <c r="D205" s="33" t="s">
        <v>641</v>
      </c>
      <c r="E205" s="33">
        <v>1210211034</v>
      </c>
      <c r="F205" s="35" t="s">
        <v>642</v>
      </c>
      <c r="G205" s="33" t="s">
        <v>33</v>
      </c>
      <c r="H205" s="33" t="s">
        <v>68</v>
      </c>
      <c r="I205" s="31" t="s">
        <v>35</v>
      </c>
      <c r="J205" s="31" t="s">
        <v>36</v>
      </c>
      <c r="K205" s="60" t="s">
        <v>643</v>
      </c>
      <c r="L205" s="61">
        <v>9670547542</v>
      </c>
      <c r="M205" s="31">
        <v>122500</v>
      </c>
      <c r="N205" s="31">
        <v>122500</v>
      </c>
      <c r="O205" s="31">
        <v>112500</v>
      </c>
      <c r="P205" s="36"/>
      <c r="Q205" s="36"/>
      <c r="R205" s="19">
        <f t="shared" si="7"/>
        <v>112500</v>
      </c>
      <c r="S205" s="19">
        <v>10000</v>
      </c>
      <c r="T205" s="43">
        <f t="shared" si="8"/>
        <v>0</v>
      </c>
      <c r="U205" s="44" t="s">
        <v>30</v>
      </c>
      <c r="V205" s="45"/>
      <c r="W205" s="45"/>
      <c r="X205" s="45"/>
      <c r="Y205" s="45"/>
      <c r="Z205" s="45"/>
      <c r="AA205" s="45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7"/>
      <c r="AR205" s="47"/>
      <c r="AS205" s="47"/>
      <c r="AT205" s="47"/>
      <c r="AU205" s="47"/>
      <c r="AV205" s="47"/>
    </row>
    <row r="206" spans="1:48" s="5" customFormat="1" ht="12" customHeight="1" x14ac:dyDescent="0.25">
      <c r="A206" s="29">
        <v>200</v>
      </c>
      <c r="B206" s="39">
        <v>266</v>
      </c>
      <c r="C206" s="31" t="s">
        <v>23</v>
      </c>
      <c r="D206" s="33" t="s">
        <v>644</v>
      </c>
      <c r="E206" s="33">
        <v>1210111013</v>
      </c>
      <c r="F206" s="35" t="s">
        <v>645</v>
      </c>
      <c r="G206" s="33" t="s">
        <v>33</v>
      </c>
      <c r="H206" s="33" t="s">
        <v>40</v>
      </c>
      <c r="I206" s="31" t="s">
        <v>27</v>
      </c>
      <c r="J206" s="31" t="s">
        <v>36</v>
      </c>
      <c r="K206" s="60" t="s">
        <v>646</v>
      </c>
      <c r="L206" s="61">
        <v>9454765306</v>
      </c>
      <c r="M206" s="31">
        <v>122500</v>
      </c>
      <c r="N206" s="31">
        <v>177500</v>
      </c>
      <c r="O206" s="31">
        <v>112500</v>
      </c>
      <c r="P206" s="31">
        <v>55000</v>
      </c>
      <c r="Q206" s="31"/>
      <c r="R206" s="19">
        <f t="shared" si="7"/>
        <v>167500</v>
      </c>
      <c r="S206" s="19">
        <v>10000</v>
      </c>
      <c r="T206" s="43">
        <f t="shared" si="8"/>
        <v>0</v>
      </c>
      <c r="U206" s="44" t="s">
        <v>30</v>
      </c>
      <c r="V206" s="53"/>
      <c r="W206" s="53"/>
      <c r="X206" s="53"/>
      <c r="Y206" s="53"/>
      <c r="Z206" s="53"/>
      <c r="AA206" s="53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8"/>
      <c r="AR206" s="58"/>
      <c r="AS206" s="58"/>
      <c r="AT206" s="58"/>
      <c r="AU206" s="58"/>
      <c r="AV206" s="58"/>
    </row>
    <row r="207" spans="1:48" s="74" customFormat="1" ht="12" customHeight="1" x14ac:dyDescent="0.25">
      <c r="A207" s="19">
        <v>201</v>
      </c>
      <c r="B207" s="81">
        <v>267</v>
      </c>
      <c r="C207" s="31" t="s">
        <v>23</v>
      </c>
      <c r="D207" s="33" t="s">
        <v>647</v>
      </c>
      <c r="E207" s="33">
        <v>1210111071</v>
      </c>
      <c r="F207" s="35" t="s">
        <v>648</v>
      </c>
      <c r="G207" s="33" t="s">
        <v>33</v>
      </c>
      <c r="H207" s="33" t="s">
        <v>40</v>
      </c>
      <c r="I207" s="31" t="s">
        <v>27</v>
      </c>
      <c r="J207" s="51" t="s">
        <v>28</v>
      </c>
      <c r="K207" s="56" t="s">
        <v>649</v>
      </c>
      <c r="L207" s="61">
        <v>9807920017</v>
      </c>
      <c r="M207" s="51">
        <v>122500</v>
      </c>
      <c r="N207" s="51">
        <v>177500</v>
      </c>
      <c r="O207" s="31">
        <v>112500</v>
      </c>
      <c r="P207" s="31">
        <v>55000</v>
      </c>
      <c r="Q207" s="31"/>
      <c r="R207" s="157">
        <f t="shared" si="7"/>
        <v>167500</v>
      </c>
      <c r="S207" s="19">
        <v>10000</v>
      </c>
      <c r="T207" s="52">
        <f t="shared" si="8"/>
        <v>0</v>
      </c>
      <c r="U207" s="158" t="s">
        <v>30</v>
      </c>
      <c r="AB207" s="75"/>
      <c r="AC207" s="75"/>
      <c r="AD207" s="75"/>
      <c r="AE207" s="75"/>
      <c r="AF207" s="75"/>
      <c r="AG207" s="75"/>
      <c r="AH207" s="75"/>
      <c r="AI207" s="75"/>
      <c r="AJ207" s="75"/>
      <c r="AK207" s="75"/>
      <c r="AL207" s="75"/>
      <c r="AM207" s="75"/>
      <c r="AN207" s="75"/>
      <c r="AO207" s="75"/>
      <c r="AP207" s="75"/>
      <c r="AQ207" s="75"/>
      <c r="AR207" s="75"/>
      <c r="AS207" s="75"/>
      <c r="AT207" s="75"/>
      <c r="AU207" s="75"/>
      <c r="AV207" s="75"/>
    </row>
    <row r="208" spans="1:48" s="165" customFormat="1" ht="12" customHeight="1" x14ac:dyDescent="0.25">
      <c r="A208" s="29">
        <v>202</v>
      </c>
      <c r="B208" s="67">
        <v>270</v>
      </c>
      <c r="C208" s="43" t="s">
        <v>23</v>
      </c>
      <c r="D208" s="33" t="s">
        <v>650</v>
      </c>
      <c r="E208" s="33">
        <v>1210211056</v>
      </c>
      <c r="F208" s="35" t="s">
        <v>651</v>
      </c>
      <c r="G208" s="33" t="s">
        <v>33</v>
      </c>
      <c r="H208" s="33" t="s">
        <v>68</v>
      </c>
      <c r="I208" s="43" t="s">
        <v>35</v>
      </c>
      <c r="J208" s="43" t="s">
        <v>28</v>
      </c>
      <c r="K208" s="60" t="s">
        <v>652</v>
      </c>
      <c r="L208" s="61">
        <v>9450283306</v>
      </c>
      <c r="M208" s="43">
        <v>122500</v>
      </c>
      <c r="N208" s="31">
        <v>122500</v>
      </c>
      <c r="O208" s="43">
        <v>75000</v>
      </c>
      <c r="P208" s="36"/>
      <c r="Q208" s="36"/>
      <c r="R208" s="43">
        <f t="shared" si="7"/>
        <v>75000</v>
      </c>
      <c r="S208" s="19">
        <v>20000</v>
      </c>
      <c r="T208" s="43">
        <f t="shared" si="8"/>
        <v>27500</v>
      </c>
      <c r="U208" s="38">
        <v>41305</v>
      </c>
      <c r="V208" s="74"/>
      <c r="W208" s="74"/>
      <c r="X208" s="74"/>
      <c r="Y208" s="74"/>
      <c r="Z208" s="74"/>
      <c r="AA208" s="74"/>
      <c r="AB208" s="75"/>
      <c r="AC208" s="75"/>
      <c r="AD208" s="75"/>
      <c r="AE208" s="75"/>
      <c r="AF208" s="75"/>
      <c r="AG208" s="75"/>
      <c r="AH208" s="75"/>
      <c r="AI208" s="75"/>
      <c r="AJ208" s="75"/>
      <c r="AK208" s="75"/>
      <c r="AL208" s="75"/>
      <c r="AM208" s="75"/>
      <c r="AN208" s="75"/>
      <c r="AO208" s="75"/>
      <c r="AP208" s="75"/>
      <c r="AQ208" s="164"/>
      <c r="AR208" s="164"/>
      <c r="AS208" s="164"/>
      <c r="AT208" s="164"/>
      <c r="AU208" s="164"/>
      <c r="AV208" s="164"/>
    </row>
    <row r="209" spans="1:48" s="5" customFormat="1" ht="12" customHeight="1" x14ac:dyDescent="0.25">
      <c r="A209" s="19">
        <v>203</v>
      </c>
      <c r="B209" s="178">
        <v>271</v>
      </c>
      <c r="C209" s="71" t="s">
        <v>23</v>
      </c>
      <c r="D209" s="33" t="s">
        <v>653</v>
      </c>
      <c r="E209" s="33">
        <v>1210611010</v>
      </c>
      <c r="F209" s="35" t="s">
        <v>654</v>
      </c>
      <c r="G209" s="33" t="s">
        <v>33</v>
      </c>
      <c r="H209" s="33" t="s">
        <v>108</v>
      </c>
      <c r="I209" s="71" t="s">
        <v>35</v>
      </c>
      <c r="J209" s="179" t="s">
        <v>36</v>
      </c>
      <c r="K209" s="161" t="s">
        <v>655</v>
      </c>
      <c r="L209" s="61">
        <v>9044786336</v>
      </c>
      <c r="M209" s="179">
        <v>122500</v>
      </c>
      <c r="N209" s="160">
        <v>122500</v>
      </c>
      <c r="O209" s="71">
        <v>50000</v>
      </c>
      <c r="P209" s="36"/>
      <c r="Q209" s="36"/>
      <c r="R209" s="19">
        <f t="shared" si="7"/>
        <v>50000</v>
      </c>
      <c r="S209" s="19"/>
      <c r="T209" s="64">
        <f t="shared" si="8"/>
        <v>72500</v>
      </c>
      <c r="U209" s="180">
        <v>41289</v>
      </c>
      <c r="V209" s="53"/>
      <c r="W209" s="53"/>
      <c r="X209" s="53"/>
      <c r="Y209" s="53"/>
      <c r="Z209" s="53"/>
      <c r="AA209" s="53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8"/>
      <c r="AR209" s="58"/>
      <c r="AS209" s="58"/>
      <c r="AT209" s="58"/>
      <c r="AU209" s="58"/>
      <c r="AV209" s="58"/>
    </row>
    <row r="210" spans="1:48" s="5" customFormat="1" ht="12" customHeight="1" x14ac:dyDescent="0.25">
      <c r="A210" s="29">
        <v>204</v>
      </c>
      <c r="B210" s="39">
        <v>272</v>
      </c>
      <c r="C210" s="31" t="s">
        <v>23</v>
      </c>
      <c r="D210" s="33" t="s">
        <v>656</v>
      </c>
      <c r="E210" s="33">
        <v>1210111012</v>
      </c>
      <c r="F210" s="35" t="s">
        <v>657</v>
      </c>
      <c r="G210" s="33" t="s">
        <v>33</v>
      </c>
      <c r="H210" s="33" t="s">
        <v>40</v>
      </c>
      <c r="I210" s="31" t="s">
        <v>35</v>
      </c>
      <c r="J210" s="31" t="s">
        <v>36</v>
      </c>
      <c r="K210" s="60" t="s">
        <v>658</v>
      </c>
      <c r="L210" s="61">
        <v>8604836899</v>
      </c>
      <c r="M210" s="31">
        <v>122500</v>
      </c>
      <c r="N210" s="31">
        <v>137500</v>
      </c>
      <c r="O210" s="31">
        <v>122500</v>
      </c>
      <c r="P210" s="31"/>
      <c r="Q210" s="43">
        <v>15000</v>
      </c>
      <c r="R210" s="19">
        <f t="shared" si="7"/>
        <v>137500</v>
      </c>
      <c r="S210" s="19"/>
      <c r="T210" s="43">
        <f t="shared" si="8"/>
        <v>0</v>
      </c>
      <c r="U210" s="44" t="s">
        <v>30</v>
      </c>
      <c r="V210" s="53"/>
      <c r="W210" s="53"/>
      <c r="X210" s="53"/>
      <c r="Y210" s="53"/>
      <c r="Z210" s="53"/>
      <c r="AA210" s="53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8"/>
      <c r="AR210" s="58"/>
      <c r="AS210" s="58"/>
      <c r="AT210" s="58"/>
      <c r="AU210" s="58"/>
      <c r="AV210" s="58"/>
    </row>
    <row r="211" spans="1:48" s="74" customFormat="1" ht="12" customHeight="1" x14ac:dyDescent="0.25">
      <c r="A211" s="19">
        <v>205</v>
      </c>
      <c r="B211" s="181">
        <v>273</v>
      </c>
      <c r="C211" s="43" t="s">
        <v>23</v>
      </c>
      <c r="D211" s="33" t="s">
        <v>659</v>
      </c>
      <c r="E211" s="33">
        <v>1270201020</v>
      </c>
      <c r="F211" s="35" t="s">
        <v>660</v>
      </c>
      <c r="G211" s="33" t="s">
        <v>26</v>
      </c>
      <c r="H211" s="33"/>
      <c r="I211" s="43" t="s">
        <v>35</v>
      </c>
      <c r="J211" s="52" t="s">
        <v>28</v>
      </c>
      <c r="K211" s="182" t="s">
        <v>661</v>
      </c>
      <c r="L211" s="79">
        <v>9931085345</v>
      </c>
      <c r="M211" s="52">
        <v>102500</v>
      </c>
      <c r="N211" s="52">
        <v>102500</v>
      </c>
      <c r="O211" s="43">
        <v>60000</v>
      </c>
      <c r="P211" s="36"/>
      <c r="Q211" s="36"/>
      <c r="R211" s="157">
        <f t="shared" si="7"/>
        <v>60000</v>
      </c>
      <c r="S211" s="19"/>
      <c r="T211" s="37">
        <f t="shared" si="8"/>
        <v>42500</v>
      </c>
      <c r="U211" s="83">
        <v>41306</v>
      </c>
      <c r="AB211" s="75"/>
      <c r="AC211" s="75"/>
      <c r="AD211" s="75"/>
      <c r="AE211" s="75"/>
      <c r="AF211" s="75"/>
      <c r="AG211" s="75"/>
      <c r="AH211" s="75"/>
      <c r="AI211" s="75"/>
      <c r="AJ211" s="75"/>
      <c r="AK211" s="75"/>
      <c r="AL211" s="75"/>
      <c r="AM211" s="75"/>
      <c r="AN211" s="75"/>
      <c r="AO211" s="75"/>
      <c r="AP211" s="75"/>
      <c r="AQ211" s="75"/>
      <c r="AR211" s="75"/>
      <c r="AS211" s="75"/>
      <c r="AT211" s="75"/>
      <c r="AU211" s="75"/>
      <c r="AV211" s="75"/>
    </row>
    <row r="212" spans="1:48" s="74" customFormat="1" ht="12" customHeight="1" x14ac:dyDescent="0.25">
      <c r="A212" s="29">
        <v>206</v>
      </c>
      <c r="B212" s="115">
        <v>274</v>
      </c>
      <c r="C212" s="113" t="s">
        <v>23</v>
      </c>
      <c r="D212" s="113" t="s">
        <v>662</v>
      </c>
      <c r="E212" s="113" t="s">
        <v>600</v>
      </c>
      <c r="F212" s="114" t="s">
        <v>663</v>
      </c>
      <c r="G212" s="113" t="s">
        <v>26</v>
      </c>
      <c r="H212" s="113"/>
      <c r="I212" s="43" t="s">
        <v>35</v>
      </c>
      <c r="J212" s="115" t="s">
        <v>28</v>
      </c>
      <c r="K212" s="183" t="s">
        <v>664</v>
      </c>
      <c r="L212" s="115">
        <v>8969685333</v>
      </c>
      <c r="M212" s="115">
        <v>102500</v>
      </c>
      <c r="N212" s="115">
        <v>102500</v>
      </c>
      <c r="O212" s="115">
        <v>60000</v>
      </c>
      <c r="P212" s="115"/>
      <c r="Q212" s="115"/>
      <c r="R212" s="115">
        <f t="shared" si="7"/>
        <v>60000</v>
      </c>
      <c r="S212" s="116"/>
      <c r="T212" s="115">
        <f t="shared" si="8"/>
        <v>42500</v>
      </c>
      <c r="U212" s="184">
        <v>41289</v>
      </c>
      <c r="AB212" s="75"/>
      <c r="AC212" s="75"/>
      <c r="AD212" s="75"/>
      <c r="AE212" s="75"/>
      <c r="AF212" s="75"/>
      <c r="AG212" s="75"/>
      <c r="AH212" s="75"/>
      <c r="AI212" s="75"/>
      <c r="AJ212" s="75"/>
      <c r="AK212" s="75"/>
      <c r="AL212" s="75"/>
      <c r="AM212" s="75"/>
      <c r="AN212" s="75"/>
      <c r="AO212" s="75"/>
      <c r="AP212" s="75"/>
      <c r="AQ212" s="75"/>
      <c r="AR212" s="75"/>
      <c r="AS212" s="75"/>
      <c r="AT212" s="75"/>
      <c r="AU212" s="75"/>
      <c r="AV212" s="75"/>
    </row>
    <row r="213" spans="1:48" s="74" customFormat="1" ht="12" customHeight="1" x14ac:dyDescent="0.25">
      <c r="A213" s="19">
        <v>207</v>
      </c>
      <c r="B213" s="82">
        <v>275</v>
      </c>
      <c r="C213" s="31" t="s">
        <v>23</v>
      </c>
      <c r="D213" s="33" t="s">
        <v>665</v>
      </c>
      <c r="E213" s="33">
        <v>1210111065</v>
      </c>
      <c r="F213" s="35" t="s">
        <v>666</v>
      </c>
      <c r="G213" s="33" t="s">
        <v>33</v>
      </c>
      <c r="H213" s="33" t="s">
        <v>40</v>
      </c>
      <c r="I213" s="31" t="s">
        <v>35</v>
      </c>
      <c r="J213" s="160" t="s">
        <v>28</v>
      </c>
      <c r="K213" s="161" t="s">
        <v>667</v>
      </c>
      <c r="L213" s="61">
        <v>9795347376</v>
      </c>
      <c r="M213" s="160">
        <v>122500</v>
      </c>
      <c r="N213" s="160">
        <v>177500</v>
      </c>
      <c r="O213" s="31">
        <v>50000</v>
      </c>
      <c r="P213" s="43">
        <v>55000</v>
      </c>
      <c r="Q213" s="31"/>
      <c r="R213" s="19">
        <f t="shared" si="7"/>
        <v>105000</v>
      </c>
      <c r="S213" s="19">
        <v>10000</v>
      </c>
      <c r="T213" s="64">
        <f t="shared" si="8"/>
        <v>62500</v>
      </c>
      <c r="U213" s="83">
        <v>41306</v>
      </c>
      <c r="AB213" s="75"/>
      <c r="AC213" s="75"/>
      <c r="AD213" s="75"/>
      <c r="AE213" s="75"/>
      <c r="AF213" s="75"/>
      <c r="AG213" s="75"/>
      <c r="AH213" s="75"/>
      <c r="AI213" s="75"/>
      <c r="AJ213" s="75"/>
      <c r="AK213" s="75"/>
      <c r="AL213" s="75"/>
      <c r="AM213" s="75"/>
      <c r="AN213" s="75"/>
      <c r="AO213" s="75"/>
      <c r="AP213" s="75"/>
      <c r="AQ213" s="75"/>
      <c r="AR213" s="75"/>
      <c r="AS213" s="75"/>
      <c r="AT213" s="75"/>
      <c r="AU213" s="75"/>
      <c r="AV213" s="75"/>
    </row>
    <row r="214" spans="1:48" s="48" customFormat="1" ht="12" customHeight="1" x14ac:dyDescent="0.25">
      <c r="A214" s="29">
        <v>208</v>
      </c>
      <c r="B214" s="39">
        <v>278</v>
      </c>
      <c r="C214" s="43" t="s">
        <v>23</v>
      </c>
      <c r="D214" s="33" t="s">
        <v>668</v>
      </c>
      <c r="E214" s="33">
        <v>1210111026</v>
      </c>
      <c r="F214" s="35" t="s">
        <v>669</v>
      </c>
      <c r="G214" s="33" t="s">
        <v>33</v>
      </c>
      <c r="H214" s="33" t="s">
        <v>40</v>
      </c>
      <c r="I214" s="43" t="s">
        <v>35</v>
      </c>
      <c r="J214" s="43" t="s">
        <v>28</v>
      </c>
      <c r="K214" s="78" t="s">
        <v>670</v>
      </c>
      <c r="L214" s="79">
        <v>8090769803</v>
      </c>
      <c r="M214" s="43">
        <v>122500</v>
      </c>
      <c r="N214" s="43">
        <v>122500</v>
      </c>
      <c r="O214" s="43">
        <v>30000</v>
      </c>
      <c r="P214" s="36"/>
      <c r="Q214" s="36"/>
      <c r="R214" s="19">
        <f t="shared" si="7"/>
        <v>30000</v>
      </c>
      <c r="S214" s="19">
        <v>30000</v>
      </c>
      <c r="T214" s="64">
        <f t="shared" si="8"/>
        <v>62500</v>
      </c>
      <c r="U214" s="38">
        <v>41302</v>
      </c>
      <c r="V214" s="131"/>
      <c r="W214" s="46"/>
      <c r="X214" s="45"/>
      <c r="Y214" s="45"/>
      <c r="Z214" s="45"/>
      <c r="AA214" s="45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7"/>
      <c r="AR214" s="47"/>
      <c r="AS214" s="47"/>
      <c r="AT214" s="47"/>
      <c r="AU214" s="47"/>
      <c r="AV214" s="47"/>
    </row>
    <row r="215" spans="1:48" s="48" customFormat="1" ht="12" customHeight="1" x14ac:dyDescent="0.25">
      <c r="A215" s="19">
        <v>209</v>
      </c>
      <c r="B215" s="185">
        <v>280</v>
      </c>
      <c r="C215" s="31" t="s">
        <v>23</v>
      </c>
      <c r="D215" s="33" t="s">
        <v>671</v>
      </c>
      <c r="E215" s="33">
        <v>1210211049</v>
      </c>
      <c r="F215" s="35" t="s">
        <v>672</v>
      </c>
      <c r="G215" s="33" t="s">
        <v>33</v>
      </c>
      <c r="H215" s="33" t="s">
        <v>68</v>
      </c>
      <c r="I215" s="31" t="s">
        <v>35</v>
      </c>
      <c r="J215" s="31" t="s">
        <v>36</v>
      </c>
      <c r="K215" s="60" t="s">
        <v>673</v>
      </c>
      <c r="L215" s="61">
        <v>8808219027</v>
      </c>
      <c r="M215" s="31">
        <v>122500</v>
      </c>
      <c r="N215" s="31">
        <v>122500</v>
      </c>
      <c r="O215" s="31">
        <v>75000</v>
      </c>
      <c r="P215" s="36"/>
      <c r="Q215" s="36"/>
      <c r="R215" s="19">
        <f t="shared" si="7"/>
        <v>75000</v>
      </c>
      <c r="S215" s="19">
        <v>20000</v>
      </c>
      <c r="T215" s="37">
        <f t="shared" si="8"/>
        <v>27500</v>
      </c>
      <c r="U215" s="38">
        <v>41301</v>
      </c>
      <c r="V215" s="45"/>
      <c r="W215" s="45"/>
      <c r="X215" s="45"/>
      <c r="Y215" s="45"/>
      <c r="Z215" s="45"/>
      <c r="AA215" s="45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7"/>
      <c r="AR215" s="47"/>
      <c r="AS215" s="47"/>
      <c r="AT215" s="47"/>
      <c r="AU215" s="47"/>
      <c r="AV215" s="47"/>
    </row>
    <row r="216" spans="1:48" s="48" customFormat="1" ht="12" customHeight="1" x14ac:dyDescent="0.25">
      <c r="A216" s="29">
        <v>210</v>
      </c>
      <c r="B216" s="55">
        <v>281</v>
      </c>
      <c r="C216" s="31" t="s">
        <v>23</v>
      </c>
      <c r="D216" s="33" t="s">
        <v>674</v>
      </c>
      <c r="E216" s="33">
        <v>1210511049</v>
      </c>
      <c r="F216" s="35" t="s">
        <v>675</v>
      </c>
      <c r="G216" s="33" t="s">
        <v>33</v>
      </c>
      <c r="H216" s="33" t="s">
        <v>44</v>
      </c>
      <c r="I216" s="31" t="s">
        <v>35</v>
      </c>
      <c r="J216" s="31" t="s">
        <v>36</v>
      </c>
      <c r="K216" s="60" t="s">
        <v>676</v>
      </c>
      <c r="L216" s="66">
        <v>9415836839</v>
      </c>
      <c r="M216" s="31">
        <v>122500</v>
      </c>
      <c r="N216" s="31">
        <v>122500</v>
      </c>
      <c r="O216" s="31">
        <v>75000</v>
      </c>
      <c r="P216" s="36"/>
      <c r="Q216" s="36"/>
      <c r="R216" s="19">
        <f t="shared" si="7"/>
        <v>75000</v>
      </c>
      <c r="S216" s="19"/>
      <c r="T216" s="43">
        <f>(N216-R216-S216)</f>
        <v>47500</v>
      </c>
      <c r="U216" s="83">
        <v>41320</v>
      </c>
      <c r="V216" s="45"/>
      <c r="W216" s="45"/>
      <c r="X216" s="45"/>
      <c r="Y216" s="45"/>
      <c r="Z216" s="45"/>
      <c r="AA216" s="45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7"/>
      <c r="AR216" s="47"/>
      <c r="AS216" s="47"/>
      <c r="AT216" s="47"/>
      <c r="AU216" s="47"/>
      <c r="AV216" s="47"/>
    </row>
    <row r="217" spans="1:48" s="48" customFormat="1" ht="12" customHeight="1" x14ac:dyDescent="0.25">
      <c r="A217" s="19">
        <v>211</v>
      </c>
      <c r="B217" s="29">
        <v>284</v>
      </c>
      <c r="C217" s="73" t="s">
        <v>23</v>
      </c>
      <c r="D217" s="73" t="s">
        <v>677</v>
      </c>
      <c r="E217" s="73">
        <v>1270111006</v>
      </c>
      <c r="F217" s="72" t="s">
        <v>678</v>
      </c>
      <c r="G217" s="73" t="s">
        <v>240</v>
      </c>
      <c r="H217" s="73" t="s">
        <v>241</v>
      </c>
      <c r="I217" s="31" t="s">
        <v>35</v>
      </c>
      <c r="J217" s="43" t="s">
        <v>36</v>
      </c>
      <c r="K217" s="106" t="s">
        <v>679</v>
      </c>
      <c r="L217" s="43">
        <v>9918529466</v>
      </c>
      <c r="M217" s="43">
        <v>82000</v>
      </c>
      <c r="N217" s="43">
        <v>82000</v>
      </c>
      <c r="O217" s="43">
        <v>82000</v>
      </c>
      <c r="P217" s="43"/>
      <c r="Q217" s="43"/>
      <c r="R217" s="19">
        <f t="shared" si="7"/>
        <v>82000</v>
      </c>
      <c r="S217" s="19"/>
      <c r="T217" s="43">
        <f t="shared" si="8"/>
        <v>0</v>
      </c>
      <c r="U217" s="44" t="s">
        <v>30</v>
      </c>
      <c r="V217" s="45"/>
      <c r="W217" s="45"/>
      <c r="X217" s="45"/>
      <c r="Y217" s="45"/>
      <c r="Z217" s="45"/>
      <c r="AA217" s="45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7"/>
      <c r="AR217" s="47"/>
      <c r="AS217" s="47"/>
      <c r="AT217" s="47"/>
      <c r="AU217" s="47"/>
      <c r="AV217" s="47"/>
    </row>
    <row r="218" spans="1:48" s="48" customFormat="1" ht="12" customHeight="1" x14ac:dyDescent="0.25">
      <c r="A218" s="29">
        <v>212</v>
      </c>
      <c r="B218" s="49">
        <v>286</v>
      </c>
      <c r="C218" s="31" t="s">
        <v>23</v>
      </c>
      <c r="D218" s="33" t="s">
        <v>680</v>
      </c>
      <c r="E218" s="33">
        <v>1210511082</v>
      </c>
      <c r="F218" s="35" t="s">
        <v>681</v>
      </c>
      <c r="G218" s="33" t="s">
        <v>33</v>
      </c>
      <c r="H218" s="33" t="s">
        <v>44</v>
      </c>
      <c r="I218" s="31" t="s">
        <v>35</v>
      </c>
      <c r="J218" s="31" t="s">
        <v>28</v>
      </c>
      <c r="K218" s="78" t="s">
        <v>682</v>
      </c>
      <c r="L218" s="186">
        <v>8960936093</v>
      </c>
      <c r="M218" s="31">
        <v>122500</v>
      </c>
      <c r="N218" s="31">
        <v>122500</v>
      </c>
      <c r="O218" s="31">
        <v>80000</v>
      </c>
      <c r="P218" s="36"/>
      <c r="Q218" s="36"/>
      <c r="R218" s="19">
        <f t="shared" si="7"/>
        <v>80000</v>
      </c>
      <c r="S218" s="19"/>
      <c r="T218" s="43">
        <f t="shared" si="8"/>
        <v>42500</v>
      </c>
      <c r="U218" s="38">
        <v>41289</v>
      </c>
      <c r="V218" s="45"/>
      <c r="W218" s="45"/>
      <c r="X218" s="45"/>
      <c r="Y218" s="45"/>
      <c r="Z218" s="45"/>
      <c r="AA218" s="45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7"/>
      <c r="AR218" s="47"/>
      <c r="AS218" s="47"/>
      <c r="AT218" s="47"/>
      <c r="AU218" s="47"/>
      <c r="AV218" s="47"/>
    </row>
    <row r="219" spans="1:48" s="74" customFormat="1" ht="12" customHeight="1" x14ac:dyDescent="0.25">
      <c r="A219" s="19">
        <v>213</v>
      </c>
      <c r="B219" s="67">
        <v>287</v>
      </c>
      <c r="C219" s="31" t="s">
        <v>23</v>
      </c>
      <c r="D219" s="33" t="s">
        <v>683</v>
      </c>
      <c r="E219" s="33">
        <v>1210211010</v>
      </c>
      <c r="F219" s="35" t="s">
        <v>684</v>
      </c>
      <c r="G219" s="33" t="s">
        <v>33</v>
      </c>
      <c r="H219" s="33" t="s">
        <v>68</v>
      </c>
      <c r="I219" s="43" t="s">
        <v>35</v>
      </c>
      <c r="J219" s="43" t="s">
        <v>36</v>
      </c>
      <c r="K219" s="35" t="s">
        <v>685</v>
      </c>
      <c r="L219" s="148">
        <v>9559220693</v>
      </c>
      <c r="M219" s="31">
        <v>122500</v>
      </c>
      <c r="N219" s="31">
        <v>177500</v>
      </c>
      <c r="O219" s="31">
        <v>116000</v>
      </c>
      <c r="P219" s="43">
        <v>55000</v>
      </c>
      <c r="Q219" s="43"/>
      <c r="R219" s="19">
        <f t="shared" si="7"/>
        <v>171000</v>
      </c>
      <c r="S219" s="19">
        <v>10000</v>
      </c>
      <c r="T219" s="96">
        <f t="shared" si="8"/>
        <v>-3500</v>
      </c>
      <c r="U219" s="44" t="s">
        <v>30</v>
      </c>
      <c r="AB219" s="75"/>
      <c r="AC219" s="75"/>
      <c r="AD219" s="75"/>
      <c r="AE219" s="75"/>
      <c r="AF219" s="75"/>
      <c r="AG219" s="75"/>
      <c r="AH219" s="75"/>
      <c r="AI219" s="75"/>
      <c r="AJ219" s="75"/>
      <c r="AK219" s="75"/>
      <c r="AL219" s="75"/>
      <c r="AM219" s="75"/>
      <c r="AN219" s="75"/>
      <c r="AO219" s="75"/>
      <c r="AP219" s="75"/>
      <c r="AQ219" s="75"/>
      <c r="AR219" s="75"/>
      <c r="AS219" s="75"/>
      <c r="AT219" s="75"/>
      <c r="AU219" s="75"/>
      <c r="AV219" s="75"/>
    </row>
    <row r="220" spans="1:48" s="74" customFormat="1" ht="12" customHeight="1" x14ac:dyDescent="0.25">
      <c r="A220" s="29">
        <v>214</v>
      </c>
      <c r="B220" s="185">
        <v>288</v>
      </c>
      <c r="C220" s="43" t="s">
        <v>23</v>
      </c>
      <c r="D220" s="33" t="s">
        <v>686</v>
      </c>
      <c r="E220" s="33">
        <v>1210211031</v>
      </c>
      <c r="F220" s="35" t="s">
        <v>687</v>
      </c>
      <c r="G220" s="33" t="s">
        <v>33</v>
      </c>
      <c r="H220" s="33" t="s">
        <v>68</v>
      </c>
      <c r="I220" s="43" t="s">
        <v>35</v>
      </c>
      <c r="J220" s="43" t="s">
        <v>36</v>
      </c>
      <c r="K220" s="89" t="s">
        <v>688</v>
      </c>
      <c r="L220" s="43">
        <v>8381856004</v>
      </c>
      <c r="M220" s="43">
        <v>122500</v>
      </c>
      <c r="N220" s="31">
        <v>177500</v>
      </c>
      <c r="O220" s="43">
        <v>60000</v>
      </c>
      <c r="P220" s="43">
        <v>50000</v>
      </c>
      <c r="Q220" s="43"/>
      <c r="R220" s="19">
        <f t="shared" si="7"/>
        <v>110000</v>
      </c>
      <c r="S220" s="19"/>
      <c r="T220" s="37">
        <f t="shared" si="8"/>
        <v>67500</v>
      </c>
      <c r="U220" s="38">
        <v>41305</v>
      </c>
      <c r="AB220" s="75"/>
      <c r="AC220" s="75"/>
      <c r="AD220" s="75"/>
      <c r="AE220" s="75"/>
      <c r="AF220" s="75"/>
      <c r="AG220" s="75"/>
      <c r="AH220" s="75"/>
      <c r="AI220" s="75"/>
      <c r="AJ220" s="75"/>
      <c r="AK220" s="75"/>
      <c r="AL220" s="75"/>
      <c r="AM220" s="75"/>
      <c r="AN220" s="75"/>
      <c r="AO220" s="75"/>
      <c r="AP220" s="75"/>
      <c r="AQ220" s="75"/>
      <c r="AR220" s="75"/>
      <c r="AS220" s="75"/>
      <c r="AT220" s="75"/>
      <c r="AU220" s="75"/>
      <c r="AV220" s="75"/>
    </row>
    <row r="221" spans="1:48" s="48" customFormat="1" ht="12" customHeight="1" x14ac:dyDescent="0.25">
      <c r="A221" s="19">
        <v>215</v>
      </c>
      <c r="B221" s="67">
        <v>289</v>
      </c>
      <c r="C221" s="43" t="s">
        <v>23</v>
      </c>
      <c r="D221" s="33" t="s">
        <v>689</v>
      </c>
      <c r="E221" s="33">
        <v>1210211070</v>
      </c>
      <c r="F221" s="35" t="s">
        <v>690</v>
      </c>
      <c r="G221" s="33" t="s">
        <v>33</v>
      </c>
      <c r="H221" s="33" t="s">
        <v>68</v>
      </c>
      <c r="I221" s="43" t="s">
        <v>35</v>
      </c>
      <c r="J221" s="43" t="s">
        <v>36</v>
      </c>
      <c r="K221" s="60" t="s">
        <v>691</v>
      </c>
      <c r="L221" s="66">
        <v>9506055914</v>
      </c>
      <c r="M221" s="43">
        <v>122500</v>
      </c>
      <c r="N221" s="31">
        <v>177500</v>
      </c>
      <c r="O221" s="43">
        <v>65000</v>
      </c>
      <c r="P221" s="43">
        <v>55000</v>
      </c>
      <c r="Q221" s="43"/>
      <c r="R221" s="19">
        <f t="shared" si="7"/>
        <v>120000</v>
      </c>
      <c r="S221" s="19"/>
      <c r="T221" s="43">
        <f t="shared" si="8"/>
        <v>57500</v>
      </c>
      <c r="U221" s="38">
        <v>41305</v>
      </c>
      <c r="V221" s="45"/>
      <c r="W221" s="45"/>
      <c r="X221" s="45"/>
      <c r="Y221" s="45"/>
      <c r="Z221" s="45"/>
      <c r="AA221" s="45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7"/>
      <c r="AR221" s="47"/>
      <c r="AS221" s="47"/>
      <c r="AT221" s="47"/>
      <c r="AU221" s="47"/>
      <c r="AV221" s="47"/>
    </row>
    <row r="222" spans="1:48" s="48" customFormat="1" ht="12" customHeight="1" x14ac:dyDescent="0.25">
      <c r="A222" s="29">
        <v>216</v>
      </c>
      <c r="B222" s="127">
        <v>290</v>
      </c>
      <c r="C222" s="31" t="s">
        <v>23</v>
      </c>
      <c r="D222" s="33" t="s">
        <v>692</v>
      </c>
      <c r="E222" s="33">
        <v>1270111001</v>
      </c>
      <c r="F222" s="35" t="s">
        <v>693</v>
      </c>
      <c r="G222" s="33" t="s">
        <v>240</v>
      </c>
      <c r="H222" s="33" t="s">
        <v>241</v>
      </c>
      <c r="I222" s="31" t="s">
        <v>35</v>
      </c>
      <c r="J222" s="31" t="s">
        <v>36</v>
      </c>
      <c r="K222" s="60" t="s">
        <v>694</v>
      </c>
      <c r="L222" s="61">
        <v>7275957784</v>
      </c>
      <c r="M222" s="31">
        <v>82000</v>
      </c>
      <c r="N222" s="31">
        <v>137000</v>
      </c>
      <c r="O222" s="31">
        <v>67000</v>
      </c>
      <c r="P222" s="43">
        <v>55000</v>
      </c>
      <c r="Q222" s="43"/>
      <c r="R222" s="19">
        <f t="shared" si="7"/>
        <v>122000</v>
      </c>
      <c r="S222" s="19">
        <v>15000</v>
      </c>
      <c r="T222" s="43">
        <f t="shared" si="8"/>
        <v>0</v>
      </c>
      <c r="U222" s="44" t="s">
        <v>30</v>
      </c>
      <c r="V222" s="45"/>
      <c r="W222" s="45"/>
      <c r="X222" s="45"/>
      <c r="Y222" s="45"/>
      <c r="Z222" s="45"/>
      <c r="AA222" s="45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7"/>
      <c r="AR222" s="47"/>
      <c r="AS222" s="47"/>
      <c r="AT222" s="47"/>
      <c r="AU222" s="47"/>
      <c r="AV222" s="47"/>
    </row>
    <row r="223" spans="1:48" s="5" customFormat="1" ht="12" customHeight="1" x14ac:dyDescent="0.25">
      <c r="A223" s="19">
        <v>217</v>
      </c>
      <c r="B223" s="67">
        <v>291</v>
      </c>
      <c r="C223" s="31" t="s">
        <v>23</v>
      </c>
      <c r="D223" s="33" t="s">
        <v>695</v>
      </c>
      <c r="E223" s="33">
        <v>1210211063</v>
      </c>
      <c r="F223" s="35" t="s">
        <v>696</v>
      </c>
      <c r="G223" s="33" t="s">
        <v>33</v>
      </c>
      <c r="H223" s="33" t="s">
        <v>68</v>
      </c>
      <c r="I223" s="31" t="s">
        <v>35</v>
      </c>
      <c r="J223" s="31" t="s">
        <v>28</v>
      </c>
      <c r="K223" s="60" t="s">
        <v>697</v>
      </c>
      <c r="L223" s="66">
        <v>9935360382</v>
      </c>
      <c r="M223" s="31">
        <v>122500</v>
      </c>
      <c r="N223" s="31">
        <v>137500</v>
      </c>
      <c r="O223" s="31">
        <v>65000</v>
      </c>
      <c r="P223" s="31"/>
      <c r="Q223" s="31">
        <v>15000</v>
      </c>
      <c r="R223" s="19">
        <f t="shared" si="7"/>
        <v>80000</v>
      </c>
      <c r="S223" s="19"/>
      <c r="T223" s="43">
        <f t="shared" si="8"/>
        <v>57500</v>
      </c>
      <c r="U223" s="38">
        <v>41299</v>
      </c>
      <c r="V223" s="53"/>
      <c r="W223" s="53"/>
      <c r="X223" s="53"/>
      <c r="Y223" s="53"/>
      <c r="Z223" s="53"/>
      <c r="AA223" s="53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8"/>
      <c r="AR223" s="58"/>
      <c r="AS223" s="58"/>
      <c r="AT223" s="58"/>
      <c r="AU223" s="58"/>
      <c r="AV223" s="58"/>
    </row>
    <row r="224" spans="1:48" s="5" customFormat="1" ht="12.75" customHeight="1" x14ac:dyDescent="0.25">
      <c r="A224" s="29">
        <v>218</v>
      </c>
      <c r="B224" s="92">
        <v>292</v>
      </c>
      <c r="C224" s="31" t="s">
        <v>23</v>
      </c>
      <c r="D224" s="33" t="s">
        <v>698</v>
      </c>
      <c r="E224" s="33">
        <v>1210211029</v>
      </c>
      <c r="F224" s="35" t="s">
        <v>699</v>
      </c>
      <c r="G224" s="33" t="s">
        <v>33</v>
      </c>
      <c r="H224" s="33" t="s">
        <v>68</v>
      </c>
      <c r="I224" s="31" t="s">
        <v>35</v>
      </c>
      <c r="J224" s="31" t="s">
        <v>36</v>
      </c>
      <c r="K224" s="60" t="s">
        <v>700</v>
      </c>
      <c r="L224" s="66">
        <v>9452999517</v>
      </c>
      <c r="M224" s="31">
        <v>122500</v>
      </c>
      <c r="N224" s="31">
        <v>122500</v>
      </c>
      <c r="O224" s="31">
        <v>80000</v>
      </c>
      <c r="P224" s="36"/>
      <c r="Q224" s="36"/>
      <c r="R224" s="19">
        <f t="shared" si="7"/>
        <v>80000</v>
      </c>
      <c r="S224" s="19"/>
      <c r="T224" s="43">
        <f t="shared" si="8"/>
        <v>42500</v>
      </c>
      <c r="U224" s="38">
        <v>41295</v>
      </c>
      <c r="V224" s="53"/>
      <c r="W224" s="53"/>
      <c r="X224" s="53"/>
      <c r="Y224" s="53"/>
      <c r="Z224" s="53"/>
      <c r="AA224" s="53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8"/>
      <c r="AR224" s="58"/>
      <c r="AS224" s="58"/>
      <c r="AT224" s="58"/>
      <c r="AU224" s="58"/>
      <c r="AV224" s="58"/>
    </row>
    <row r="225" spans="1:48" s="48" customFormat="1" ht="12" customHeight="1" x14ac:dyDescent="0.25">
      <c r="A225" s="19">
        <v>219</v>
      </c>
      <c r="B225" s="152">
        <v>295</v>
      </c>
      <c r="C225" s="31" t="s">
        <v>23</v>
      </c>
      <c r="D225" s="33" t="s">
        <v>701</v>
      </c>
      <c r="E225" s="33">
        <v>1210411028</v>
      </c>
      <c r="F225" s="35" t="s">
        <v>702</v>
      </c>
      <c r="G225" s="33" t="s">
        <v>33</v>
      </c>
      <c r="H225" s="33" t="s">
        <v>75</v>
      </c>
      <c r="I225" s="31" t="s">
        <v>27</v>
      </c>
      <c r="J225" s="31" t="s">
        <v>36</v>
      </c>
      <c r="K225" s="60" t="s">
        <v>703</v>
      </c>
      <c r="L225" s="61">
        <v>9450241627</v>
      </c>
      <c r="M225" s="31">
        <v>122500</v>
      </c>
      <c r="N225" s="31">
        <v>137500</v>
      </c>
      <c r="O225" s="31">
        <v>122500</v>
      </c>
      <c r="P225" s="31"/>
      <c r="Q225" s="43">
        <v>15000</v>
      </c>
      <c r="R225" s="19">
        <f t="shared" si="7"/>
        <v>137500</v>
      </c>
      <c r="S225" s="19"/>
      <c r="T225" s="64">
        <f t="shared" si="8"/>
        <v>0</v>
      </c>
      <c r="U225" s="44" t="s">
        <v>30</v>
      </c>
      <c r="V225" s="45"/>
      <c r="W225" s="45"/>
      <c r="X225" s="45"/>
      <c r="Y225" s="45"/>
      <c r="Z225" s="45"/>
      <c r="AA225" s="45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7"/>
      <c r="AR225" s="47"/>
      <c r="AS225" s="47"/>
      <c r="AT225" s="47"/>
      <c r="AU225" s="47"/>
      <c r="AV225" s="47"/>
    </row>
    <row r="226" spans="1:48" s="48" customFormat="1" ht="12" customHeight="1" x14ac:dyDescent="0.25">
      <c r="A226" s="29">
        <v>220</v>
      </c>
      <c r="B226" s="39">
        <v>296</v>
      </c>
      <c r="C226" s="31" t="s">
        <v>23</v>
      </c>
      <c r="D226" s="33" t="s">
        <v>704</v>
      </c>
      <c r="E226" s="33">
        <v>1210111079</v>
      </c>
      <c r="F226" s="35" t="s">
        <v>705</v>
      </c>
      <c r="G226" s="33" t="s">
        <v>33</v>
      </c>
      <c r="H226" s="33" t="s">
        <v>40</v>
      </c>
      <c r="I226" s="31" t="s">
        <v>27</v>
      </c>
      <c r="J226" s="31" t="s">
        <v>101</v>
      </c>
      <c r="K226" s="60" t="s">
        <v>706</v>
      </c>
      <c r="L226" s="61">
        <v>9450745512</v>
      </c>
      <c r="M226" s="31">
        <v>50000</v>
      </c>
      <c r="N226" s="71">
        <v>50000</v>
      </c>
      <c r="O226" s="31">
        <v>50000</v>
      </c>
      <c r="P226" s="43">
        <v>55000</v>
      </c>
      <c r="Q226" s="43"/>
      <c r="R226" s="19">
        <f t="shared" si="7"/>
        <v>105000</v>
      </c>
      <c r="S226" s="19"/>
      <c r="T226" s="43">
        <f t="shared" si="8"/>
        <v>-55000</v>
      </c>
      <c r="U226" s="44" t="s">
        <v>30</v>
      </c>
      <c r="V226" s="45"/>
      <c r="W226" s="45"/>
      <c r="X226" s="45"/>
      <c r="Y226" s="45"/>
      <c r="Z226" s="45"/>
      <c r="AA226" s="45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7"/>
      <c r="AR226" s="47"/>
      <c r="AS226" s="47"/>
      <c r="AT226" s="47"/>
      <c r="AU226" s="47"/>
      <c r="AV226" s="47"/>
    </row>
    <row r="227" spans="1:48" s="48" customFormat="1" ht="12" customHeight="1" x14ac:dyDescent="0.25">
      <c r="A227" s="19">
        <v>221</v>
      </c>
      <c r="B227" s="127">
        <v>297</v>
      </c>
      <c r="C227" s="113" t="s">
        <v>23</v>
      </c>
      <c r="D227" s="113" t="s">
        <v>707</v>
      </c>
      <c r="E227" s="113">
        <v>1270111007</v>
      </c>
      <c r="F227" s="114" t="s">
        <v>708</v>
      </c>
      <c r="G227" s="113" t="s">
        <v>240</v>
      </c>
      <c r="H227" s="113" t="s">
        <v>241</v>
      </c>
      <c r="I227" s="113" t="s">
        <v>35</v>
      </c>
      <c r="J227" s="113" t="s">
        <v>36</v>
      </c>
      <c r="K227" s="114" t="s">
        <v>709</v>
      </c>
      <c r="L227" s="113">
        <v>9792774425</v>
      </c>
      <c r="M227" s="113">
        <v>82000</v>
      </c>
      <c r="N227" s="113">
        <v>97000</v>
      </c>
      <c r="O227" s="113">
        <v>40000</v>
      </c>
      <c r="P227" s="113"/>
      <c r="Q227" s="113">
        <v>15000</v>
      </c>
      <c r="R227" s="113">
        <f t="shared" si="7"/>
        <v>55000</v>
      </c>
      <c r="S227" s="113"/>
      <c r="T227" s="113">
        <f t="shared" si="8"/>
        <v>42000</v>
      </c>
      <c r="U227" s="187">
        <v>41289</v>
      </c>
      <c r="V227" s="45"/>
      <c r="W227" s="45"/>
      <c r="X227" s="45"/>
      <c r="Y227" s="45"/>
      <c r="Z227" s="45"/>
      <c r="AA227" s="45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7"/>
      <c r="AR227" s="47"/>
      <c r="AS227" s="47"/>
      <c r="AT227" s="47"/>
      <c r="AU227" s="47"/>
      <c r="AV227" s="47"/>
    </row>
    <row r="228" spans="1:48" s="48" customFormat="1" ht="12" customHeight="1" x14ac:dyDescent="0.25">
      <c r="A228" s="29">
        <v>222</v>
      </c>
      <c r="B228" s="39">
        <v>298</v>
      </c>
      <c r="C228" s="31" t="s">
        <v>23</v>
      </c>
      <c r="D228" s="33" t="s">
        <v>710</v>
      </c>
      <c r="E228" s="33">
        <v>1210111060</v>
      </c>
      <c r="F228" s="35" t="s">
        <v>711</v>
      </c>
      <c r="G228" s="33" t="s">
        <v>33</v>
      </c>
      <c r="H228" s="33" t="s">
        <v>40</v>
      </c>
      <c r="I228" s="31" t="s">
        <v>27</v>
      </c>
      <c r="J228" s="31" t="s">
        <v>36</v>
      </c>
      <c r="K228" s="60" t="s">
        <v>712</v>
      </c>
      <c r="L228" s="61">
        <v>9415463651</v>
      </c>
      <c r="M228" s="31">
        <v>122500</v>
      </c>
      <c r="N228" s="31">
        <v>137500</v>
      </c>
      <c r="O228" s="31">
        <v>122500</v>
      </c>
      <c r="P228" s="31"/>
      <c r="Q228" s="31">
        <v>15000</v>
      </c>
      <c r="R228" s="19">
        <f t="shared" si="7"/>
        <v>137500</v>
      </c>
      <c r="S228" s="19"/>
      <c r="T228" s="43">
        <f t="shared" si="8"/>
        <v>0</v>
      </c>
      <c r="U228" s="44" t="s">
        <v>30</v>
      </c>
      <c r="V228" s="45"/>
      <c r="W228" s="45"/>
      <c r="X228" s="45"/>
      <c r="Y228" s="45"/>
      <c r="Z228" s="45"/>
      <c r="AA228" s="45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7"/>
      <c r="AR228" s="47"/>
      <c r="AS228" s="47"/>
      <c r="AT228" s="47"/>
      <c r="AU228" s="47"/>
      <c r="AV228" s="47"/>
    </row>
    <row r="229" spans="1:48" s="5" customFormat="1" ht="12" customHeight="1" x14ac:dyDescent="0.25">
      <c r="A229" s="19">
        <v>223</v>
      </c>
      <c r="B229" s="49">
        <v>300</v>
      </c>
      <c r="C229" s="31" t="s">
        <v>23</v>
      </c>
      <c r="D229" s="33" t="s">
        <v>713</v>
      </c>
      <c r="E229" s="33">
        <v>1210511092</v>
      </c>
      <c r="F229" s="35" t="s">
        <v>714</v>
      </c>
      <c r="G229" s="33" t="s">
        <v>33</v>
      </c>
      <c r="H229" s="33" t="s">
        <v>44</v>
      </c>
      <c r="I229" s="31" t="s">
        <v>35</v>
      </c>
      <c r="J229" s="31" t="s">
        <v>36</v>
      </c>
      <c r="K229" s="60" t="s">
        <v>715</v>
      </c>
      <c r="L229" s="61">
        <v>9984197202</v>
      </c>
      <c r="M229" s="31">
        <v>122500</v>
      </c>
      <c r="N229" s="31">
        <v>177500</v>
      </c>
      <c r="O229" s="31">
        <v>122500</v>
      </c>
      <c r="P229" s="31">
        <v>55000</v>
      </c>
      <c r="Q229" s="31"/>
      <c r="R229" s="19">
        <f t="shared" si="7"/>
        <v>177500</v>
      </c>
      <c r="S229" s="19"/>
      <c r="T229" s="43">
        <f t="shared" si="8"/>
        <v>0</v>
      </c>
      <c r="U229" s="44" t="s">
        <v>30</v>
      </c>
      <c r="V229" s="53"/>
      <c r="W229" s="53"/>
      <c r="X229" s="53"/>
      <c r="Y229" s="53"/>
      <c r="Z229" s="53"/>
      <c r="AA229" s="53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8"/>
      <c r="AR229" s="58"/>
      <c r="AS229" s="58"/>
      <c r="AT229" s="58"/>
      <c r="AU229" s="58"/>
      <c r="AV229" s="58"/>
    </row>
    <row r="230" spans="1:48" s="189" customFormat="1" ht="12" customHeight="1" x14ac:dyDescent="0.25">
      <c r="A230" s="29">
        <v>224</v>
      </c>
      <c r="B230" s="55">
        <v>301</v>
      </c>
      <c r="C230" s="31" t="s">
        <v>23</v>
      </c>
      <c r="D230" s="33" t="s">
        <v>716</v>
      </c>
      <c r="E230" s="33">
        <v>1210511064</v>
      </c>
      <c r="F230" s="35" t="s">
        <v>717</v>
      </c>
      <c r="G230" s="33" t="s">
        <v>33</v>
      </c>
      <c r="H230" s="33" t="s">
        <v>44</v>
      </c>
      <c r="I230" s="31" t="s">
        <v>35</v>
      </c>
      <c r="J230" s="31" t="s">
        <v>28</v>
      </c>
      <c r="K230" s="60" t="s">
        <v>718</v>
      </c>
      <c r="L230" s="61">
        <v>9415418413</v>
      </c>
      <c r="M230" s="31">
        <v>122500</v>
      </c>
      <c r="N230" s="31">
        <v>177500</v>
      </c>
      <c r="O230" s="43">
        <v>122500</v>
      </c>
      <c r="P230" s="31">
        <v>55000</v>
      </c>
      <c r="Q230" s="31"/>
      <c r="R230" s="19">
        <f t="shared" si="7"/>
        <v>177500</v>
      </c>
      <c r="S230" s="19"/>
      <c r="T230" s="43">
        <f t="shared" si="8"/>
        <v>0</v>
      </c>
      <c r="U230" s="44" t="s">
        <v>30</v>
      </c>
      <c r="V230" s="123"/>
      <c r="W230" s="123"/>
      <c r="X230" s="123"/>
      <c r="Y230" s="123"/>
      <c r="Z230" s="123"/>
      <c r="AA230" s="123"/>
      <c r="AB230" s="124"/>
      <c r="AC230" s="124"/>
      <c r="AD230" s="124"/>
      <c r="AE230" s="124"/>
      <c r="AF230" s="124"/>
      <c r="AG230" s="124"/>
      <c r="AH230" s="124"/>
      <c r="AI230" s="124"/>
      <c r="AJ230" s="124"/>
      <c r="AK230" s="124"/>
      <c r="AL230" s="124"/>
      <c r="AM230" s="124"/>
      <c r="AN230" s="124"/>
      <c r="AO230" s="124"/>
      <c r="AP230" s="124"/>
      <c r="AQ230" s="188"/>
      <c r="AR230" s="188"/>
      <c r="AS230" s="188"/>
      <c r="AT230" s="188"/>
      <c r="AU230" s="188"/>
      <c r="AV230" s="188"/>
    </row>
    <row r="231" spans="1:48" s="48" customFormat="1" ht="12" customHeight="1" x14ac:dyDescent="0.25">
      <c r="A231" s="19">
        <v>225</v>
      </c>
      <c r="B231" s="95">
        <v>302</v>
      </c>
      <c r="C231" s="71" t="s">
        <v>23</v>
      </c>
      <c r="D231" s="33" t="s">
        <v>719</v>
      </c>
      <c r="E231" s="33">
        <v>1210511010</v>
      </c>
      <c r="F231" s="35" t="s">
        <v>720</v>
      </c>
      <c r="G231" s="33" t="s">
        <v>33</v>
      </c>
      <c r="H231" s="33" t="s">
        <v>44</v>
      </c>
      <c r="I231" s="71" t="s">
        <v>35</v>
      </c>
      <c r="J231" s="71" t="s">
        <v>36</v>
      </c>
      <c r="K231" s="190" t="s">
        <v>721</v>
      </c>
      <c r="L231" s="71">
        <v>8896539686</v>
      </c>
      <c r="M231" s="71">
        <v>122500</v>
      </c>
      <c r="N231" s="31">
        <v>177500</v>
      </c>
      <c r="O231" s="71">
        <v>75000</v>
      </c>
      <c r="P231" s="43">
        <v>55000</v>
      </c>
      <c r="Q231" s="43"/>
      <c r="R231" s="19">
        <f t="shared" si="7"/>
        <v>130000</v>
      </c>
      <c r="S231" s="19">
        <v>20000</v>
      </c>
      <c r="T231" s="64">
        <f t="shared" si="8"/>
        <v>27500</v>
      </c>
      <c r="U231" s="38">
        <v>41289</v>
      </c>
      <c r="V231" s="45"/>
      <c r="W231" s="45"/>
      <c r="X231" s="45"/>
      <c r="Y231" s="45"/>
      <c r="Z231" s="45"/>
      <c r="AA231" s="45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7"/>
      <c r="AR231" s="47"/>
      <c r="AS231" s="47"/>
      <c r="AT231" s="47"/>
      <c r="AU231" s="47"/>
      <c r="AV231" s="47"/>
    </row>
    <row r="232" spans="1:48" s="126" customFormat="1" ht="12" customHeight="1" x14ac:dyDescent="0.25">
      <c r="A232" s="29">
        <v>226</v>
      </c>
      <c r="B232" s="191">
        <v>303</v>
      </c>
      <c r="C232" s="31" t="s">
        <v>23</v>
      </c>
      <c r="D232" s="33" t="s">
        <v>722</v>
      </c>
      <c r="E232" s="33">
        <v>1210111025</v>
      </c>
      <c r="F232" s="35" t="s">
        <v>723</v>
      </c>
      <c r="G232" s="33" t="s">
        <v>33</v>
      </c>
      <c r="H232" s="33" t="s">
        <v>40</v>
      </c>
      <c r="I232" s="31" t="s">
        <v>35</v>
      </c>
      <c r="J232" s="31" t="s">
        <v>36</v>
      </c>
      <c r="K232" s="35" t="s">
        <v>724</v>
      </c>
      <c r="L232" s="169">
        <v>7376502497</v>
      </c>
      <c r="M232" s="31">
        <v>122500</v>
      </c>
      <c r="N232" s="31">
        <v>122500</v>
      </c>
      <c r="O232" s="31">
        <v>122500</v>
      </c>
      <c r="P232" s="36"/>
      <c r="Q232" s="36"/>
      <c r="R232" s="19">
        <f t="shared" si="7"/>
        <v>122500</v>
      </c>
      <c r="S232" s="19"/>
      <c r="T232" s="37">
        <f t="shared" si="8"/>
        <v>0</v>
      </c>
      <c r="U232" s="44" t="s">
        <v>30</v>
      </c>
      <c r="V232" s="123"/>
      <c r="W232" s="123"/>
      <c r="X232" s="123"/>
      <c r="Y232" s="123"/>
      <c r="Z232" s="123"/>
      <c r="AA232" s="123"/>
      <c r="AB232" s="124"/>
      <c r="AC232" s="124"/>
      <c r="AD232" s="124"/>
      <c r="AE232" s="124"/>
      <c r="AF232" s="124"/>
      <c r="AG232" s="124"/>
      <c r="AH232" s="124"/>
      <c r="AI232" s="124"/>
      <c r="AJ232" s="124"/>
      <c r="AK232" s="124"/>
      <c r="AL232" s="124"/>
      <c r="AM232" s="124"/>
      <c r="AN232" s="124"/>
      <c r="AO232" s="124"/>
      <c r="AP232" s="124"/>
      <c r="AQ232" s="125"/>
      <c r="AR232" s="125"/>
      <c r="AS232" s="125"/>
      <c r="AT232" s="125"/>
      <c r="AU232" s="125"/>
      <c r="AV232" s="125"/>
    </row>
    <row r="233" spans="1:48" s="74" customFormat="1" ht="12" customHeight="1" x14ac:dyDescent="0.25">
      <c r="A233" s="19">
        <v>227</v>
      </c>
      <c r="B233" s="192">
        <v>304</v>
      </c>
      <c r="C233" s="31" t="s">
        <v>23</v>
      </c>
      <c r="D233" s="33" t="s">
        <v>725</v>
      </c>
      <c r="E233" s="33">
        <v>1210211709</v>
      </c>
      <c r="F233" s="35" t="s">
        <v>726</v>
      </c>
      <c r="G233" s="33" t="s">
        <v>33</v>
      </c>
      <c r="H233" s="33" t="s">
        <v>727</v>
      </c>
      <c r="I233" s="31" t="s">
        <v>35</v>
      </c>
      <c r="J233" s="31" t="s">
        <v>36</v>
      </c>
      <c r="K233" s="63" t="s">
        <v>728</v>
      </c>
      <c r="L233" s="40">
        <v>9335276271</v>
      </c>
      <c r="M233" s="31">
        <v>122500</v>
      </c>
      <c r="N233" s="31">
        <v>137500</v>
      </c>
      <c r="O233" s="31">
        <v>50000</v>
      </c>
      <c r="P233" s="31"/>
      <c r="Q233" s="31">
        <v>15000</v>
      </c>
      <c r="R233" s="19">
        <f t="shared" si="7"/>
        <v>65000</v>
      </c>
      <c r="S233" s="19"/>
      <c r="T233" s="43">
        <f t="shared" si="8"/>
        <v>72500</v>
      </c>
      <c r="U233" s="38">
        <v>41289</v>
      </c>
      <c r="AB233" s="75"/>
      <c r="AC233" s="75"/>
      <c r="AD233" s="75"/>
      <c r="AE233" s="75"/>
      <c r="AF233" s="75"/>
      <c r="AG233" s="75"/>
      <c r="AH233" s="75"/>
      <c r="AI233" s="75"/>
      <c r="AJ233" s="75"/>
      <c r="AK233" s="75"/>
      <c r="AL233" s="75"/>
      <c r="AM233" s="75"/>
      <c r="AN233" s="75"/>
      <c r="AO233" s="75"/>
      <c r="AP233" s="75"/>
      <c r="AQ233" s="75"/>
      <c r="AR233" s="75"/>
      <c r="AS233" s="75"/>
      <c r="AT233" s="75"/>
      <c r="AU233" s="75"/>
      <c r="AV233" s="75"/>
    </row>
    <row r="234" spans="1:48" s="77" customFormat="1" ht="12" customHeight="1" x14ac:dyDescent="0.25">
      <c r="A234" s="29">
        <v>228</v>
      </c>
      <c r="B234" s="93">
        <v>305</v>
      </c>
      <c r="C234" s="43" t="s">
        <v>23</v>
      </c>
      <c r="D234" s="33" t="s">
        <v>729</v>
      </c>
      <c r="E234" s="33">
        <v>1210211080</v>
      </c>
      <c r="F234" s="35" t="s">
        <v>730</v>
      </c>
      <c r="G234" s="33" t="s">
        <v>33</v>
      </c>
      <c r="H234" s="33" t="s">
        <v>68</v>
      </c>
      <c r="I234" s="43" t="s">
        <v>35</v>
      </c>
      <c r="J234" s="43" t="s">
        <v>28</v>
      </c>
      <c r="K234" s="35" t="s">
        <v>731</v>
      </c>
      <c r="L234" s="33">
        <v>8953804486</v>
      </c>
      <c r="M234" s="43">
        <v>122500</v>
      </c>
      <c r="N234" s="43">
        <v>122500</v>
      </c>
      <c r="O234" s="43">
        <v>80000</v>
      </c>
      <c r="P234" s="36"/>
      <c r="Q234" s="36"/>
      <c r="R234" s="19">
        <f t="shared" si="7"/>
        <v>80000</v>
      </c>
      <c r="S234" s="19">
        <v>10000</v>
      </c>
      <c r="T234" s="64">
        <f t="shared" si="8"/>
        <v>32500</v>
      </c>
      <c r="U234" s="38">
        <v>41304</v>
      </c>
      <c r="V234" s="165"/>
      <c r="W234" s="165"/>
      <c r="X234" s="165"/>
      <c r="Y234" s="165"/>
      <c r="Z234" s="165"/>
      <c r="AA234" s="165"/>
      <c r="AB234" s="164"/>
      <c r="AC234" s="164"/>
      <c r="AD234" s="164"/>
      <c r="AE234" s="164"/>
      <c r="AF234" s="164"/>
      <c r="AG234" s="164"/>
      <c r="AH234" s="164"/>
      <c r="AI234" s="164"/>
      <c r="AJ234" s="164"/>
      <c r="AK234" s="164"/>
      <c r="AL234" s="164"/>
      <c r="AM234" s="164"/>
      <c r="AN234" s="76"/>
      <c r="AO234" s="76"/>
      <c r="AP234" s="76"/>
      <c r="AQ234" s="76"/>
      <c r="AR234" s="76"/>
      <c r="AS234" s="76"/>
      <c r="AT234" s="76"/>
      <c r="AU234" s="76"/>
      <c r="AV234" s="76"/>
    </row>
    <row r="235" spans="1:48" s="74" customFormat="1" ht="12" customHeight="1" x14ac:dyDescent="0.25">
      <c r="A235" s="19">
        <v>229</v>
      </c>
      <c r="B235" s="193">
        <v>306</v>
      </c>
      <c r="C235" s="43" t="s">
        <v>23</v>
      </c>
      <c r="D235" s="33" t="s">
        <v>732</v>
      </c>
      <c r="E235" s="33">
        <v>1240311002</v>
      </c>
      <c r="F235" s="35" t="s">
        <v>733</v>
      </c>
      <c r="G235" s="33" t="s">
        <v>602</v>
      </c>
      <c r="H235" s="33"/>
      <c r="I235" s="43" t="s">
        <v>35</v>
      </c>
      <c r="J235" s="52" t="s">
        <v>36</v>
      </c>
      <c r="K235" s="194" t="s">
        <v>734</v>
      </c>
      <c r="L235" s="31">
        <v>8081552555</v>
      </c>
      <c r="M235" s="51">
        <v>92500</v>
      </c>
      <c r="N235" s="52">
        <v>147500</v>
      </c>
      <c r="O235" s="43">
        <v>35000</v>
      </c>
      <c r="P235" s="43">
        <v>55000</v>
      </c>
      <c r="Q235" s="43"/>
      <c r="R235" s="157">
        <f t="shared" si="7"/>
        <v>90000</v>
      </c>
      <c r="S235" s="19"/>
      <c r="T235" s="37">
        <f t="shared" si="8"/>
        <v>57500</v>
      </c>
      <c r="U235" s="195">
        <v>41289</v>
      </c>
      <c r="AB235" s="75"/>
      <c r="AC235" s="75"/>
      <c r="AD235" s="75"/>
      <c r="AE235" s="75"/>
      <c r="AF235" s="75"/>
      <c r="AG235" s="75"/>
      <c r="AH235" s="75"/>
      <c r="AI235" s="75"/>
      <c r="AJ235" s="75"/>
      <c r="AK235" s="75"/>
      <c r="AL235" s="75"/>
      <c r="AM235" s="75"/>
      <c r="AN235" s="75"/>
      <c r="AO235" s="75"/>
      <c r="AP235" s="75"/>
      <c r="AQ235" s="75"/>
      <c r="AR235" s="75"/>
      <c r="AS235" s="75"/>
      <c r="AT235" s="75"/>
      <c r="AU235" s="75"/>
      <c r="AV235" s="75"/>
    </row>
    <row r="236" spans="1:48" s="48" customFormat="1" ht="12" customHeight="1" x14ac:dyDescent="0.25">
      <c r="A236" s="29">
        <v>230</v>
      </c>
      <c r="B236" s="67">
        <v>307</v>
      </c>
      <c r="C236" s="43" t="s">
        <v>23</v>
      </c>
      <c r="D236" s="33" t="s">
        <v>735</v>
      </c>
      <c r="E236" s="33">
        <v>1210211100</v>
      </c>
      <c r="F236" s="35" t="s">
        <v>736</v>
      </c>
      <c r="G236" s="33" t="s">
        <v>33</v>
      </c>
      <c r="H236" s="33" t="s">
        <v>68</v>
      </c>
      <c r="I236" s="43" t="s">
        <v>35</v>
      </c>
      <c r="J236" s="43" t="s">
        <v>28</v>
      </c>
      <c r="K236" s="72" t="s">
        <v>737</v>
      </c>
      <c r="L236" s="73">
        <v>8601466060</v>
      </c>
      <c r="M236" s="43">
        <v>122500</v>
      </c>
      <c r="N236" s="43">
        <v>122500</v>
      </c>
      <c r="O236" s="43">
        <v>50000</v>
      </c>
      <c r="P236" s="36"/>
      <c r="Q236" s="36"/>
      <c r="R236" s="43">
        <f t="shared" si="7"/>
        <v>50000</v>
      </c>
      <c r="S236" s="19">
        <v>10000</v>
      </c>
      <c r="T236" s="43">
        <f t="shared" si="8"/>
        <v>62500</v>
      </c>
      <c r="U236" s="91">
        <v>41289</v>
      </c>
      <c r="V236" s="45"/>
      <c r="W236" s="45"/>
      <c r="X236" s="45"/>
      <c r="Y236" s="45"/>
      <c r="Z236" s="45"/>
      <c r="AA236" s="45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7"/>
      <c r="AR236" s="47"/>
      <c r="AS236" s="47"/>
      <c r="AT236" s="47"/>
      <c r="AU236" s="47"/>
      <c r="AV236" s="47"/>
    </row>
    <row r="237" spans="1:48" s="77" customFormat="1" ht="12" customHeight="1" x14ac:dyDescent="0.25">
      <c r="A237" s="19">
        <v>231</v>
      </c>
      <c r="B237" s="95">
        <v>308</v>
      </c>
      <c r="C237" s="31" t="s">
        <v>23</v>
      </c>
      <c r="D237" s="33" t="s">
        <v>738</v>
      </c>
      <c r="E237" s="33">
        <v>1210511033</v>
      </c>
      <c r="F237" s="35" t="s">
        <v>739</v>
      </c>
      <c r="G237" s="33" t="s">
        <v>33</v>
      </c>
      <c r="H237" s="33" t="s">
        <v>44</v>
      </c>
      <c r="I237" s="31" t="s">
        <v>35</v>
      </c>
      <c r="J237" s="160" t="s">
        <v>740</v>
      </c>
      <c r="K237" s="196" t="s">
        <v>741</v>
      </c>
      <c r="L237" s="120">
        <v>9179029489</v>
      </c>
      <c r="M237" s="160">
        <v>122500</v>
      </c>
      <c r="N237" s="179">
        <v>122500</v>
      </c>
      <c r="O237" s="31">
        <v>122500</v>
      </c>
      <c r="P237" s="36"/>
      <c r="Q237" s="36"/>
      <c r="R237" s="19">
        <f t="shared" si="7"/>
        <v>122500</v>
      </c>
      <c r="S237" s="19"/>
      <c r="T237" s="19">
        <f t="shared" si="8"/>
        <v>0</v>
      </c>
      <c r="U237" s="26" t="s">
        <v>30</v>
      </c>
      <c r="V237" s="74"/>
      <c r="W237" s="74"/>
      <c r="X237" s="74"/>
      <c r="Y237" s="74"/>
      <c r="Z237" s="74"/>
      <c r="AA237" s="74"/>
      <c r="AB237" s="75"/>
      <c r="AC237" s="75"/>
      <c r="AD237" s="75"/>
      <c r="AE237" s="75"/>
      <c r="AF237" s="75"/>
      <c r="AG237" s="75"/>
      <c r="AH237" s="75"/>
      <c r="AI237" s="75"/>
      <c r="AJ237" s="75"/>
      <c r="AK237" s="75"/>
      <c r="AL237" s="75"/>
      <c r="AM237" s="75"/>
      <c r="AN237" s="75"/>
      <c r="AO237" s="75"/>
      <c r="AP237" s="75"/>
      <c r="AQ237" s="76"/>
      <c r="AR237" s="76"/>
      <c r="AS237" s="76"/>
      <c r="AT237" s="76"/>
      <c r="AU237" s="76"/>
      <c r="AV237" s="76"/>
    </row>
    <row r="238" spans="1:48" s="126" customFormat="1" ht="12" customHeight="1" x14ac:dyDescent="0.25">
      <c r="A238" s="29">
        <v>232</v>
      </c>
      <c r="B238" s="197">
        <v>310</v>
      </c>
      <c r="C238" s="113" t="s">
        <v>23</v>
      </c>
      <c r="D238" s="113" t="s">
        <v>742</v>
      </c>
      <c r="E238" s="113">
        <v>1270111009</v>
      </c>
      <c r="F238" s="114" t="s">
        <v>743</v>
      </c>
      <c r="G238" s="113" t="s">
        <v>240</v>
      </c>
      <c r="H238" s="113" t="s">
        <v>241</v>
      </c>
      <c r="I238" s="113" t="s">
        <v>35</v>
      </c>
      <c r="J238" s="113" t="s">
        <v>36</v>
      </c>
      <c r="K238" s="114" t="s">
        <v>362</v>
      </c>
      <c r="L238" s="113">
        <v>8574818423</v>
      </c>
      <c r="M238" s="113">
        <v>82000</v>
      </c>
      <c r="N238" s="113">
        <v>82000</v>
      </c>
      <c r="O238" s="113">
        <v>40000</v>
      </c>
      <c r="P238" s="113"/>
      <c r="Q238" s="113"/>
      <c r="R238" s="113">
        <f t="shared" si="7"/>
        <v>40000</v>
      </c>
      <c r="S238" s="113">
        <v>25000</v>
      </c>
      <c r="T238" s="113">
        <f t="shared" si="8"/>
        <v>17000</v>
      </c>
      <c r="U238" s="118">
        <v>41289</v>
      </c>
      <c r="V238" s="123"/>
      <c r="W238" s="123"/>
      <c r="X238" s="123"/>
      <c r="Y238" s="123"/>
      <c r="Z238" s="123"/>
      <c r="AA238" s="123"/>
      <c r="AB238" s="124"/>
      <c r="AC238" s="124"/>
      <c r="AD238" s="124"/>
      <c r="AE238" s="124"/>
      <c r="AF238" s="124"/>
      <c r="AG238" s="124"/>
      <c r="AH238" s="124"/>
      <c r="AI238" s="124"/>
      <c r="AJ238" s="124"/>
      <c r="AK238" s="124"/>
      <c r="AL238" s="124"/>
      <c r="AM238" s="124"/>
      <c r="AN238" s="124"/>
      <c r="AO238" s="124"/>
      <c r="AP238" s="124"/>
      <c r="AQ238" s="125"/>
      <c r="AR238" s="125"/>
      <c r="AS238" s="125"/>
      <c r="AT238" s="125"/>
      <c r="AU238" s="125"/>
      <c r="AV238" s="125"/>
    </row>
    <row r="239" spans="1:48" s="126" customFormat="1" ht="12" customHeight="1" x14ac:dyDescent="0.25">
      <c r="A239" s="19">
        <v>233</v>
      </c>
      <c r="B239" s="147">
        <v>312</v>
      </c>
      <c r="C239" s="31" t="s">
        <v>23</v>
      </c>
      <c r="D239" s="33" t="s">
        <v>744</v>
      </c>
      <c r="E239" s="33">
        <v>1210211076</v>
      </c>
      <c r="F239" s="35" t="s">
        <v>745</v>
      </c>
      <c r="G239" s="33" t="s">
        <v>33</v>
      </c>
      <c r="H239" s="33" t="s">
        <v>68</v>
      </c>
      <c r="I239" s="31" t="s">
        <v>35</v>
      </c>
      <c r="J239" s="31" t="s">
        <v>28</v>
      </c>
      <c r="K239" s="35" t="s">
        <v>746</v>
      </c>
      <c r="L239" s="33">
        <v>8858327266</v>
      </c>
      <c r="M239" s="31">
        <v>122500</v>
      </c>
      <c r="N239" s="31">
        <v>137500</v>
      </c>
      <c r="O239" s="31">
        <v>80000</v>
      </c>
      <c r="P239" s="31"/>
      <c r="Q239" s="43">
        <v>15000</v>
      </c>
      <c r="R239" s="19">
        <f t="shared" si="7"/>
        <v>95000</v>
      </c>
      <c r="S239" s="19">
        <v>10000</v>
      </c>
      <c r="T239" s="37">
        <f t="shared" si="8"/>
        <v>32500</v>
      </c>
      <c r="U239" s="83">
        <v>41306</v>
      </c>
      <c r="V239" s="123"/>
      <c r="W239" s="123"/>
      <c r="X239" s="123"/>
      <c r="Y239" s="123"/>
      <c r="Z239" s="123"/>
      <c r="AA239" s="123"/>
      <c r="AB239" s="124"/>
      <c r="AC239" s="124"/>
      <c r="AD239" s="124"/>
      <c r="AE239" s="124"/>
      <c r="AF239" s="124"/>
      <c r="AG239" s="124"/>
      <c r="AH239" s="124"/>
      <c r="AI239" s="124"/>
      <c r="AJ239" s="124"/>
      <c r="AK239" s="124"/>
      <c r="AL239" s="124"/>
      <c r="AM239" s="124"/>
      <c r="AN239" s="124"/>
      <c r="AO239" s="124"/>
      <c r="AP239" s="124"/>
      <c r="AQ239" s="125"/>
      <c r="AR239" s="125"/>
      <c r="AS239" s="125"/>
      <c r="AT239" s="125"/>
      <c r="AU239" s="125"/>
      <c r="AV239" s="125"/>
    </row>
    <row r="240" spans="1:48" s="5" customFormat="1" ht="12" customHeight="1" x14ac:dyDescent="0.25">
      <c r="A240" s="29">
        <v>234</v>
      </c>
      <c r="B240" s="198">
        <v>314</v>
      </c>
      <c r="C240" s="31" t="s">
        <v>23</v>
      </c>
      <c r="D240" s="33" t="s">
        <v>747</v>
      </c>
      <c r="E240" s="33">
        <v>1270201003</v>
      </c>
      <c r="F240" s="35" t="s">
        <v>748</v>
      </c>
      <c r="G240" s="33" t="s">
        <v>26</v>
      </c>
      <c r="H240" s="33"/>
      <c r="I240" s="31" t="s">
        <v>35</v>
      </c>
      <c r="J240" s="31" t="s">
        <v>36</v>
      </c>
      <c r="K240" s="35" t="s">
        <v>749</v>
      </c>
      <c r="L240" s="33">
        <v>8765496219</v>
      </c>
      <c r="M240" s="31">
        <v>102500</v>
      </c>
      <c r="N240" s="31">
        <v>102500</v>
      </c>
      <c r="O240" s="31">
        <v>102500</v>
      </c>
      <c r="P240" s="36"/>
      <c r="Q240" s="36"/>
      <c r="R240" s="19">
        <f t="shared" si="7"/>
        <v>102500</v>
      </c>
      <c r="S240" s="19"/>
      <c r="T240" s="43">
        <f t="shared" si="8"/>
        <v>0</v>
      </c>
      <c r="U240" s="44" t="s">
        <v>30</v>
      </c>
      <c r="V240" s="53"/>
      <c r="W240" s="53"/>
      <c r="X240" s="53"/>
      <c r="Y240" s="53"/>
      <c r="Z240" s="53"/>
      <c r="AA240" s="53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8"/>
      <c r="AR240" s="58"/>
      <c r="AS240" s="58"/>
      <c r="AT240" s="58"/>
      <c r="AU240" s="58"/>
      <c r="AV240" s="58"/>
    </row>
    <row r="241" spans="1:48" s="77" customFormat="1" ht="12" customHeight="1" x14ac:dyDescent="0.25">
      <c r="A241" s="19">
        <v>235</v>
      </c>
      <c r="B241" s="199">
        <v>317</v>
      </c>
      <c r="C241" s="31" t="s">
        <v>23</v>
      </c>
      <c r="D241" s="33" t="s">
        <v>750</v>
      </c>
      <c r="E241" s="33">
        <v>1210411022</v>
      </c>
      <c r="F241" s="35" t="s">
        <v>751</v>
      </c>
      <c r="G241" s="33" t="s">
        <v>33</v>
      </c>
      <c r="H241" s="33" t="s">
        <v>75</v>
      </c>
      <c r="I241" s="31" t="s">
        <v>27</v>
      </c>
      <c r="J241" s="31" t="s">
        <v>36</v>
      </c>
      <c r="K241" s="35" t="s">
        <v>752</v>
      </c>
      <c r="L241" s="169">
        <v>9451153959</v>
      </c>
      <c r="M241" s="31">
        <v>122500</v>
      </c>
      <c r="N241" s="31">
        <v>137500</v>
      </c>
      <c r="O241" s="31">
        <v>112500</v>
      </c>
      <c r="P241" s="31"/>
      <c r="Q241" s="43">
        <v>15000</v>
      </c>
      <c r="R241" s="19">
        <f t="shared" si="7"/>
        <v>127500</v>
      </c>
      <c r="S241" s="19">
        <v>10000</v>
      </c>
      <c r="T241" s="37">
        <f t="shared" si="8"/>
        <v>0</v>
      </c>
      <c r="U241" s="44" t="s">
        <v>30</v>
      </c>
      <c r="V241" s="74"/>
      <c r="W241" s="74"/>
      <c r="X241" s="74"/>
      <c r="Y241" s="74"/>
      <c r="Z241" s="74"/>
      <c r="AA241" s="74"/>
      <c r="AB241" s="75"/>
      <c r="AC241" s="75"/>
      <c r="AD241" s="75"/>
      <c r="AE241" s="75"/>
      <c r="AF241" s="75"/>
      <c r="AG241" s="75"/>
      <c r="AH241" s="75"/>
      <c r="AI241" s="75"/>
      <c r="AJ241" s="75"/>
      <c r="AK241" s="75"/>
      <c r="AL241" s="75"/>
      <c r="AM241" s="75"/>
      <c r="AN241" s="75"/>
      <c r="AO241" s="75"/>
      <c r="AP241" s="75"/>
      <c r="AQ241" s="76"/>
      <c r="AR241" s="76"/>
      <c r="AS241" s="76"/>
      <c r="AT241" s="76"/>
      <c r="AU241" s="76"/>
      <c r="AV241" s="76"/>
    </row>
    <row r="242" spans="1:48" s="74" customFormat="1" ht="12" customHeight="1" x14ac:dyDescent="0.25">
      <c r="A242" s="29">
        <v>236</v>
      </c>
      <c r="B242" s="55">
        <v>319</v>
      </c>
      <c r="C242" s="43" t="s">
        <v>23</v>
      </c>
      <c r="D242" s="33" t="s">
        <v>753</v>
      </c>
      <c r="E242" s="33">
        <v>1210511056</v>
      </c>
      <c r="F242" s="35" t="s">
        <v>754</v>
      </c>
      <c r="G242" s="33" t="s">
        <v>33</v>
      </c>
      <c r="H242" s="33" t="s">
        <v>44</v>
      </c>
      <c r="I242" s="43" t="s">
        <v>35</v>
      </c>
      <c r="J242" s="43" t="s">
        <v>36</v>
      </c>
      <c r="K242" s="35" t="s">
        <v>406</v>
      </c>
      <c r="L242" s="42">
        <v>9455117007</v>
      </c>
      <c r="M242" s="43">
        <v>122500</v>
      </c>
      <c r="N242" s="43">
        <v>122500</v>
      </c>
      <c r="O242" s="43">
        <v>50000</v>
      </c>
      <c r="P242" s="36"/>
      <c r="Q242" s="36"/>
      <c r="R242" s="19">
        <f t="shared" si="7"/>
        <v>50000</v>
      </c>
      <c r="S242" s="19"/>
      <c r="T242" s="43">
        <f t="shared" si="8"/>
        <v>72500</v>
      </c>
      <c r="U242" s="83">
        <v>41306</v>
      </c>
      <c r="AB242" s="75"/>
      <c r="AC242" s="75"/>
      <c r="AD242" s="75"/>
      <c r="AE242" s="75"/>
      <c r="AF242" s="75"/>
      <c r="AG242" s="75"/>
      <c r="AH242" s="75"/>
      <c r="AI242" s="75"/>
      <c r="AJ242" s="75"/>
      <c r="AK242" s="75"/>
      <c r="AL242" s="75"/>
      <c r="AM242" s="75"/>
      <c r="AN242" s="75"/>
      <c r="AO242" s="75"/>
      <c r="AP242" s="75"/>
      <c r="AQ242" s="75"/>
      <c r="AR242" s="75"/>
      <c r="AS242" s="75"/>
      <c r="AT242" s="75"/>
      <c r="AU242" s="75"/>
      <c r="AV242" s="75"/>
    </row>
    <row r="243" spans="1:48" s="48" customFormat="1" ht="12" customHeight="1" x14ac:dyDescent="0.25">
      <c r="A243" s="146">
        <v>237</v>
      </c>
      <c r="B243" s="166">
        <v>320</v>
      </c>
      <c r="C243" s="43" t="s">
        <v>23</v>
      </c>
      <c r="D243" s="33" t="s">
        <v>755</v>
      </c>
      <c r="E243" s="33">
        <v>1210311007</v>
      </c>
      <c r="F243" s="35" t="s">
        <v>454</v>
      </c>
      <c r="G243" s="33" t="s">
        <v>33</v>
      </c>
      <c r="H243" s="33" t="s">
        <v>315</v>
      </c>
      <c r="I243" s="43" t="s">
        <v>35</v>
      </c>
      <c r="J243" s="43" t="s">
        <v>28</v>
      </c>
      <c r="K243" s="35" t="s">
        <v>756</v>
      </c>
      <c r="L243" s="42">
        <v>9935898613</v>
      </c>
      <c r="M243" s="43">
        <v>122500</v>
      </c>
      <c r="N243" s="43">
        <v>122500</v>
      </c>
      <c r="O243" s="43">
        <v>85000</v>
      </c>
      <c r="P243" s="36"/>
      <c r="Q243" s="36"/>
      <c r="R243" s="19">
        <f t="shared" si="7"/>
        <v>85000</v>
      </c>
      <c r="S243" s="19"/>
      <c r="T243" s="43">
        <f t="shared" si="8"/>
        <v>37500</v>
      </c>
      <c r="U243" s="38">
        <v>41289</v>
      </c>
      <c r="V243" s="45"/>
      <c r="W243" s="45"/>
      <c r="X243" s="45"/>
      <c r="Y243" s="45"/>
      <c r="Z243" s="45"/>
      <c r="AA243" s="45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7"/>
      <c r="AR243" s="47"/>
      <c r="AS243" s="47"/>
      <c r="AT243" s="47"/>
      <c r="AU243" s="47"/>
      <c r="AV243" s="47"/>
    </row>
    <row r="244" spans="1:48" s="74" customFormat="1" ht="12" customHeight="1" x14ac:dyDescent="0.25">
      <c r="A244" s="29">
        <v>238</v>
      </c>
      <c r="B244" s="93">
        <v>321</v>
      </c>
      <c r="C244" s="31" t="s">
        <v>23</v>
      </c>
      <c r="D244" s="33" t="s">
        <v>757</v>
      </c>
      <c r="E244" s="33">
        <v>1210211058</v>
      </c>
      <c r="F244" s="35" t="s">
        <v>758</v>
      </c>
      <c r="G244" s="33" t="s">
        <v>33</v>
      </c>
      <c r="H244" s="33" t="s">
        <v>68</v>
      </c>
      <c r="I244" s="31" t="s">
        <v>35</v>
      </c>
      <c r="J244" s="31" t="s">
        <v>36</v>
      </c>
      <c r="K244" s="35" t="s">
        <v>759</v>
      </c>
      <c r="L244" s="33">
        <v>9415860362</v>
      </c>
      <c r="M244" s="31">
        <v>122500</v>
      </c>
      <c r="N244" s="31">
        <v>177500</v>
      </c>
      <c r="O244" s="31">
        <v>122500</v>
      </c>
      <c r="P244" s="31">
        <v>55000</v>
      </c>
      <c r="Q244" s="31"/>
      <c r="R244" s="19">
        <f t="shared" si="7"/>
        <v>177500</v>
      </c>
      <c r="S244" s="19"/>
      <c r="T244" s="64">
        <f t="shared" si="8"/>
        <v>0</v>
      </c>
      <c r="U244" s="44" t="s">
        <v>30</v>
      </c>
      <c r="AB244" s="75"/>
      <c r="AC244" s="75"/>
      <c r="AD244" s="75"/>
      <c r="AE244" s="75"/>
      <c r="AF244" s="75"/>
      <c r="AG244" s="75"/>
      <c r="AH244" s="75"/>
      <c r="AI244" s="75"/>
      <c r="AJ244" s="75"/>
      <c r="AK244" s="75"/>
      <c r="AL244" s="75"/>
      <c r="AM244" s="75"/>
      <c r="AN244" s="75"/>
      <c r="AO244" s="75"/>
      <c r="AP244" s="75"/>
      <c r="AQ244" s="75"/>
      <c r="AR244" s="75"/>
      <c r="AS244" s="75"/>
      <c r="AT244" s="75"/>
      <c r="AU244" s="75"/>
      <c r="AV244" s="75"/>
    </row>
    <row r="245" spans="1:48" s="74" customFormat="1" ht="12" customHeight="1" x14ac:dyDescent="0.25">
      <c r="A245" s="19">
        <v>239</v>
      </c>
      <c r="B245" s="111">
        <v>322</v>
      </c>
      <c r="C245" s="43" t="s">
        <v>23</v>
      </c>
      <c r="D245" s="33" t="s">
        <v>760</v>
      </c>
      <c r="E245" s="33">
        <v>1270211007</v>
      </c>
      <c r="F245" s="35" t="s">
        <v>761</v>
      </c>
      <c r="G245" s="33" t="s">
        <v>54</v>
      </c>
      <c r="H245" s="33"/>
      <c r="I245" s="43" t="s">
        <v>35</v>
      </c>
      <c r="J245" s="43" t="s">
        <v>36</v>
      </c>
      <c r="K245" s="35" t="s">
        <v>762</v>
      </c>
      <c r="L245" s="33">
        <v>9616785525</v>
      </c>
      <c r="M245" s="43">
        <v>83000</v>
      </c>
      <c r="N245" s="43">
        <v>83000</v>
      </c>
      <c r="O245" s="43">
        <v>73000</v>
      </c>
      <c r="P245" s="36"/>
      <c r="Q245" s="36"/>
      <c r="R245" s="19">
        <f t="shared" si="7"/>
        <v>73000</v>
      </c>
      <c r="S245" s="19">
        <v>10000</v>
      </c>
      <c r="T245" s="43">
        <f t="shared" si="8"/>
        <v>0</v>
      </c>
      <c r="U245" s="44" t="s">
        <v>30</v>
      </c>
      <c r="AB245" s="75"/>
      <c r="AC245" s="75"/>
      <c r="AD245" s="75"/>
      <c r="AE245" s="75"/>
      <c r="AF245" s="75"/>
      <c r="AG245" s="75"/>
      <c r="AH245" s="75"/>
      <c r="AI245" s="75"/>
      <c r="AJ245" s="75"/>
      <c r="AK245" s="75"/>
      <c r="AL245" s="75"/>
      <c r="AM245" s="75"/>
      <c r="AN245" s="75"/>
      <c r="AO245" s="75"/>
      <c r="AP245" s="75"/>
      <c r="AQ245" s="75"/>
      <c r="AR245" s="75"/>
      <c r="AS245" s="75"/>
      <c r="AT245" s="75"/>
      <c r="AU245" s="75"/>
      <c r="AV245" s="75"/>
    </row>
    <row r="246" spans="1:48" s="126" customFormat="1" ht="12" customHeight="1" x14ac:dyDescent="0.25">
      <c r="A246" s="29">
        <v>240</v>
      </c>
      <c r="B246" s="39">
        <v>323</v>
      </c>
      <c r="C246" s="43" t="s">
        <v>23</v>
      </c>
      <c r="D246" s="33" t="s">
        <v>763</v>
      </c>
      <c r="E246" s="33">
        <v>1210111023</v>
      </c>
      <c r="F246" s="35" t="s">
        <v>764</v>
      </c>
      <c r="G246" s="33" t="s">
        <v>33</v>
      </c>
      <c r="H246" s="33" t="s">
        <v>40</v>
      </c>
      <c r="I246" s="43" t="s">
        <v>27</v>
      </c>
      <c r="J246" s="43" t="s">
        <v>36</v>
      </c>
      <c r="K246" s="35" t="s">
        <v>765</v>
      </c>
      <c r="L246" s="42">
        <v>8004534055</v>
      </c>
      <c r="M246" s="43">
        <v>122500</v>
      </c>
      <c r="N246" s="43">
        <v>137500</v>
      </c>
      <c r="O246" s="43">
        <v>122500</v>
      </c>
      <c r="P246" s="43"/>
      <c r="Q246" s="43">
        <v>15000</v>
      </c>
      <c r="R246" s="19">
        <f t="shared" si="7"/>
        <v>137500</v>
      </c>
      <c r="S246" s="19"/>
      <c r="T246" s="43">
        <f t="shared" si="8"/>
        <v>0</v>
      </c>
      <c r="U246" s="44" t="s">
        <v>30</v>
      </c>
      <c r="V246" s="123"/>
      <c r="W246" s="123"/>
      <c r="X246" s="123"/>
      <c r="Y246" s="123"/>
      <c r="Z246" s="123"/>
      <c r="AA246" s="123"/>
      <c r="AB246" s="124"/>
      <c r="AC246" s="124"/>
      <c r="AD246" s="124"/>
      <c r="AE246" s="124"/>
      <c r="AF246" s="124"/>
      <c r="AG246" s="124"/>
      <c r="AH246" s="124"/>
      <c r="AI246" s="124"/>
      <c r="AJ246" s="124"/>
      <c r="AK246" s="124"/>
      <c r="AL246" s="124"/>
      <c r="AM246" s="124"/>
      <c r="AN246" s="124"/>
      <c r="AO246" s="124"/>
      <c r="AP246" s="124"/>
      <c r="AQ246" s="125"/>
      <c r="AR246" s="125"/>
      <c r="AS246" s="125"/>
      <c r="AT246" s="125"/>
      <c r="AU246" s="125"/>
      <c r="AV246" s="125"/>
    </row>
    <row r="247" spans="1:48" s="48" customFormat="1" ht="12" customHeight="1" x14ac:dyDescent="0.25">
      <c r="A247" s="19">
        <v>241</v>
      </c>
      <c r="B247" s="49">
        <v>324</v>
      </c>
      <c r="C247" s="31" t="s">
        <v>23</v>
      </c>
      <c r="D247" s="33" t="s">
        <v>766</v>
      </c>
      <c r="E247" s="33">
        <v>1210511047</v>
      </c>
      <c r="F247" s="35" t="s">
        <v>767</v>
      </c>
      <c r="G247" s="33" t="s">
        <v>33</v>
      </c>
      <c r="H247" s="33" t="s">
        <v>44</v>
      </c>
      <c r="I247" s="31" t="s">
        <v>35</v>
      </c>
      <c r="J247" s="31" t="s">
        <v>36</v>
      </c>
      <c r="K247" s="35" t="s">
        <v>768</v>
      </c>
      <c r="L247" s="42">
        <v>9450501766</v>
      </c>
      <c r="M247" s="31">
        <v>122500</v>
      </c>
      <c r="N247" s="43">
        <v>137500</v>
      </c>
      <c r="O247" s="31">
        <v>122500</v>
      </c>
      <c r="P247" s="43"/>
      <c r="Q247" s="43">
        <v>15000</v>
      </c>
      <c r="R247" s="19">
        <f t="shared" si="7"/>
        <v>137500</v>
      </c>
      <c r="S247" s="19"/>
      <c r="T247" s="43">
        <f t="shared" si="8"/>
        <v>0</v>
      </c>
      <c r="U247" s="44" t="s">
        <v>30</v>
      </c>
      <c r="V247" s="45"/>
      <c r="W247" s="45"/>
      <c r="X247" s="45"/>
      <c r="Y247" s="45"/>
      <c r="Z247" s="45"/>
      <c r="AA247" s="45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7"/>
      <c r="AR247" s="47"/>
      <c r="AS247" s="47"/>
      <c r="AT247" s="47"/>
      <c r="AU247" s="47"/>
      <c r="AV247" s="47"/>
    </row>
    <row r="248" spans="1:48" s="74" customFormat="1" ht="12" customHeight="1" x14ac:dyDescent="0.25">
      <c r="A248" s="29">
        <v>242</v>
      </c>
      <c r="B248" s="90">
        <v>325</v>
      </c>
      <c r="C248" s="31" t="s">
        <v>23</v>
      </c>
      <c r="D248" s="33" t="s">
        <v>769</v>
      </c>
      <c r="E248" s="33">
        <v>1210111004</v>
      </c>
      <c r="F248" s="35" t="s">
        <v>770</v>
      </c>
      <c r="G248" s="33" t="s">
        <v>33</v>
      </c>
      <c r="H248" s="33" t="s">
        <v>40</v>
      </c>
      <c r="I248" s="31" t="s">
        <v>35</v>
      </c>
      <c r="J248" s="31" t="s">
        <v>28</v>
      </c>
      <c r="K248" s="35" t="s">
        <v>771</v>
      </c>
      <c r="L248" s="33">
        <v>7275582285</v>
      </c>
      <c r="M248" s="31">
        <v>122500</v>
      </c>
      <c r="N248" s="31">
        <v>122500</v>
      </c>
      <c r="O248" s="31">
        <v>122500</v>
      </c>
      <c r="P248" s="36"/>
      <c r="Q248" s="36"/>
      <c r="R248" s="19">
        <f t="shared" si="7"/>
        <v>122500</v>
      </c>
      <c r="S248" s="19"/>
      <c r="T248" s="64">
        <f t="shared" si="8"/>
        <v>0</v>
      </c>
      <c r="U248" s="44" t="s">
        <v>30</v>
      </c>
      <c r="AB248" s="75"/>
      <c r="AC248" s="75"/>
      <c r="AD248" s="75"/>
      <c r="AE248" s="75"/>
      <c r="AF248" s="75"/>
      <c r="AG248" s="75"/>
      <c r="AH248" s="75"/>
      <c r="AI248" s="75"/>
      <c r="AJ248" s="75"/>
      <c r="AK248" s="75"/>
      <c r="AL248" s="75"/>
      <c r="AM248" s="75"/>
      <c r="AN248" s="75"/>
      <c r="AO248" s="75"/>
      <c r="AP248" s="75"/>
      <c r="AQ248" s="75"/>
      <c r="AR248" s="75"/>
      <c r="AS248" s="75"/>
      <c r="AT248" s="75"/>
      <c r="AU248" s="75"/>
      <c r="AV248" s="75"/>
    </row>
    <row r="249" spans="1:48" s="74" customFormat="1" ht="12" customHeight="1" x14ac:dyDescent="0.25">
      <c r="A249" s="19">
        <v>243</v>
      </c>
      <c r="B249" s="65">
        <v>326</v>
      </c>
      <c r="C249" s="43" t="s">
        <v>23</v>
      </c>
      <c r="D249" s="33" t="s">
        <v>772</v>
      </c>
      <c r="E249" s="33">
        <v>1270301008</v>
      </c>
      <c r="F249" s="35" t="s">
        <v>773</v>
      </c>
      <c r="G249" s="33" t="s">
        <v>58</v>
      </c>
      <c r="H249" s="33"/>
      <c r="I249" s="43" t="s">
        <v>35</v>
      </c>
      <c r="J249" s="43" t="s">
        <v>36</v>
      </c>
      <c r="K249" s="89" t="s">
        <v>774</v>
      </c>
      <c r="L249" s="104">
        <v>9453680883</v>
      </c>
      <c r="M249" s="43">
        <v>97500</v>
      </c>
      <c r="N249" s="43">
        <v>112500</v>
      </c>
      <c r="O249" s="43">
        <v>97500</v>
      </c>
      <c r="P249" s="43"/>
      <c r="Q249" s="43">
        <v>15000</v>
      </c>
      <c r="R249" s="19">
        <f t="shared" si="7"/>
        <v>112500</v>
      </c>
      <c r="S249" s="19"/>
      <c r="T249" s="64">
        <f t="shared" si="8"/>
        <v>0</v>
      </c>
      <c r="U249" s="44" t="s">
        <v>30</v>
      </c>
      <c r="AB249" s="75"/>
      <c r="AC249" s="75"/>
      <c r="AD249" s="75"/>
      <c r="AE249" s="75"/>
      <c r="AF249" s="75"/>
      <c r="AG249" s="75"/>
      <c r="AH249" s="75"/>
      <c r="AI249" s="75"/>
      <c r="AJ249" s="75"/>
      <c r="AK249" s="75"/>
      <c r="AL249" s="75"/>
      <c r="AM249" s="75"/>
      <c r="AN249" s="75"/>
      <c r="AO249" s="75"/>
      <c r="AP249" s="75"/>
      <c r="AQ249" s="75"/>
      <c r="AR249" s="75"/>
      <c r="AS249" s="75"/>
      <c r="AT249" s="75"/>
      <c r="AU249" s="75"/>
      <c r="AV249" s="75"/>
    </row>
    <row r="250" spans="1:48" s="165" customFormat="1" ht="12" customHeight="1" x14ac:dyDescent="0.25">
      <c r="A250" s="29">
        <v>244</v>
      </c>
      <c r="B250" s="119">
        <v>327</v>
      </c>
      <c r="C250" s="43" t="s">
        <v>23</v>
      </c>
      <c r="D250" s="33" t="s">
        <v>775</v>
      </c>
      <c r="E250" s="33">
        <v>1210511079</v>
      </c>
      <c r="F250" s="35" t="s">
        <v>776</v>
      </c>
      <c r="G250" s="33" t="s">
        <v>33</v>
      </c>
      <c r="H250" s="33" t="s">
        <v>44</v>
      </c>
      <c r="I250" s="43" t="s">
        <v>35</v>
      </c>
      <c r="J250" s="43" t="s">
        <v>36</v>
      </c>
      <c r="K250" s="35" t="s">
        <v>777</v>
      </c>
      <c r="L250" s="33">
        <v>9793902951</v>
      </c>
      <c r="M250" s="43">
        <v>122500</v>
      </c>
      <c r="N250" s="43">
        <v>122500</v>
      </c>
      <c r="O250" s="43">
        <v>80000</v>
      </c>
      <c r="P250" s="36"/>
      <c r="Q250" s="36"/>
      <c r="R250" s="19">
        <f t="shared" si="7"/>
        <v>80000</v>
      </c>
      <c r="S250" s="19"/>
      <c r="T250" s="37">
        <f t="shared" si="8"/>
        <v>42500</v>
      </c>
      <c r="U250" s="38">
        <v>41304</v>
      </c>
      <c r="V250" s="74"/>
      <c r="W250" s="74"/>
      <c r="X250" s="74"/>
      <c r="Y250" s="74"/>
      <c r="Z250" s="74"/>
      <c r="AA250" s="74"/>
      <c r="AB250" s="75"/>
      <c r="AC250" s="75"/>
      <c r="AD250" s="75"/>
      <c r="AE250" s="75"/>
      <c r="AF250" s="75"/>
      <c r="AG250" s="75"/>
      <c r="AH250" s="75"/>
      <c r="AI250" s="75"/>
      <c r="AJ250" s="75"/>
      <c r="AK250" s="75"/>
      <c r="AL250" s="75"/>
      <c r="AM250" s="75"/>
      <c r="AN250" s="75"/>
      <c r="AO250" s="75"/>
      <c r="AP250" s="75"/>
      <c r="AQ250" s="164"/>
      <c r="AR250" s="164"/>
      <c r="AS250" s="164"/>
      <c r="AT250" s="164"/>
      <c r="AU250" s="164"/>
      <c r="AV250" s="164"/>
    </row>
    <row r="251" spans="1:48" s="126" customFormat="1" ht="12" customHeight="1" x14ac:dyDescent="0.25">
      <c r="A251" s="19">
        <v>245</v>
      </c>
      <c r="B251" s="172">
        <v>328</v>
      </c>
      <c r="C251" s="31" t="s">
        <v>23</v>
      </c>
      <c r="D251" s="33" t="s">
        <v>778</v>
      </c>
      <c r="E251" s="33">
        <v>1210101009</v>
      </c>
      <c r="F251" s="35" t="s">
        <v>779</v>
      </c>
      <c r="G251" s="33" t="s">
        <v>322</v>
      </c>
      <c r="H251" s="33" t="s">
        <v>40</v>
      </c>
      <c r="I251" s="31" t="s">
        <v>27</v>
      </c>
      <c r="J251" s="31" t="s">
        <v>28</v>
      </c>
      <c r="K251" s="35" t="s">
        <v>780</v>
      </c>
      <c r="L251" s="42">
        <v>9450862706</v>
      </c>
      <c r="M251" s="31">
        <v>102500</v>
      </c>
      <c r="N251" s="31">
        <v>102500</v>
      </c>
      <c r="O251" s="31">
        <v>92500</v>
      </c>
      <c r="P251" s="36"/>
      <c r="Q251" s="36"/>
      <c r="R251" s="19">
        <f t="shared" ref="R251:R310" si="9">SUM(O251:Q251)</f>
        <v>92500</v>
      </c>
      <c r="S251" s="19">
        <v>10000</v>
      </c>
      <c r="T251" s="43">
        <f t="shared" si="8"/>
        <v>0</v>
      </c>
      <c r="U251" s="44" t="s">
        <v>30</v>
      </c>
      <c r="V251" s="123"/>
      <c r="W251" s="123"/>
      <c r="X251" s="123"/>
      <c r="Y251" s="123"/>
      <c r="Z251" s="123"/>
      <c r="AA251" s="123"/>
      <c r="AB251" s="124"/>
      <c r="AC251" s="124"/>
      <c r="AD251" s="124"/>
      <c r="AE251" s="124"/>
      <c r="AF251" s="124"/>
      <c r="AG251" s="124"/>
      <c r="AH251" s="124"/>
      <c r="AI251" s="124"/>
      <c r="AJ251" s="124"/>
      <c r="AK251" s="124"/>
      <c r="AL251" s="124"/>
      <c r="AM251" s="124"/>
      <c r="AN251" s="124"/>
      <c r="AO251" s="124"/>
      <c r="AP251" s="124"/>
      <c r="AQ251" s="125"/>
      <c r="AR251" s="125"/>
      <c r="AS251" s="125"/>
      <c r="AT251" s="125"/>
      <c r="AU251" s="125"/>
      <c r="AV251" s="125"/>
    </row>
    <row r="252" spans="1:48" s="165" customFormat="1" ht="12" customHeight="1" x14ac:dyDescent="0.25">
      <c r="A252" s="29">
        <v>246</v>
      </c>
      <c r="B252" s="90">
        <v>329</v>
      </c>
      <c r="C252" s="71" t="s">
        <v>23</v>
      </c>
      <c r="D252" s="33" t="s">
        <v>781</v>
      </c>
      <c r="E252" s="33">
        <v>1210111051</v>
      </c>
      <c r="F252" s="35" t="s">
        <v>782</v>
      </c>
      <c r="G252" s="33" t="s">
        <v>33</v>
      </c>
      <c r="H252" s="33" t="s">
        <v>40</v>
      </c>
      <c r="I252" s="71" t="s">
        <v>35</v>
      </c>
      <c r="J252" s="71" t="s">
        <v>28</v>
      </c>
      <c r="K252" s="35" t="s">
        <v>783</v>
      </c>
      <c r="L252" s="33">
        <v>9455820598</v>
      </c>
      <c r="M252" s="71">
        <v>122500</v>
      </c>
      <c r="N252" s="71">
        <v>122500</v>
      </c>
      <c r="O252" s="71">
        <v>70000</v>
      </c>
      <c r="P252" s="36"/>
      <c r="Q252" s="36"/>
      <c r="R252" s="19">
        <f t="shared" si="9"/>
        <v>70000</v>
      </c>
      <c r="S252" s="19"/>
      <c r="T252" s="64">
        <f t="shared" si="8"/>
        <v>52500</v>
      </c>
      <c r="U252" s="38">
        <v>41296</v>
      </c>
      <c r="V252" s="74"/>
      <c r="W252" s="74"/>
      <c r="X252" s="74"/>
      <c r="Y252" s="74"/>
      <c r="Z252" s="74"/>
      <c r="AA252" s="74"/>
      <c r="AB252" s="75"/>
      <c r="AC252" s="75"/>
      <c r="AD252" s="75"/>
      <c r="AE252" s="75"/>
      <c r="AF252" s="75"/>
      <c r="AG252" s="75"/>
      <c r="AH252" s="75"/>
      <c r="AI252" s="75"/>
      <c r="AJ252" s="75"/>
      <c r="AK252" s="75"/>
      <c r="AL252" s="75"/>
      <c r="AM252" s="75"/>
      <c r="AN252" s="75"/>
      <c r="AO252" s="75"/>
      <c r="AP252" s="75"/>
      <c r="AQ252" s="164"/>
      <c r="AR252" s="164"/>
      <c r="AS252" s="164"/>
      <c r="AT252" s="164"/>
      <c r="AU252" s="164"/>
      <c r="AV252" s="164"/>
    </row>
    <row r="253" spans="1:48" s="74" customFormat="1" ht="12" customHeight="1" x14ac:dyDescent="0.25">
      <c r="A253" s="19">
        <v>247</v>
      </c>
      <c r="B253" s="82">
        <v>330</v>
      </c>
      <c r="C253" s="71" t="s">
        <v>23</v>
      </c>
      <c r="D253" s="33" t="s">
        <v>784</v>
      </c>
      <c r="E253" s="33">
        <v>1210111035</v>
      </c>
      <c r="F253" s="35" t="s">
        <v>785</v>
      </c>
      <c r="G253" s="33" t="s">
        <v>33</v>
      </c>
      <c r="H253" s="33" t="s">
        <v>40</v>
      </c>
      <c r="I253" s="71" t="s">
        <v>27</v>
      </c>
      <c r="J253" s="71" t="s">
        <v>28</v>
      </c>
      <c r="K253" s="35" t="s">
        <v>786</v>
      </c>
      <c r="L253" s="33">
        <v>9936894696</v>
      </c>
      <c r="M253" s="71">
        <v>122500</v>
      </c>
      <c r="N253" s="71">
        <v>177500</v>
      </c>
      <c r="O253" s="71">
        <v>84000</v>
      </c>
      <c r="P253" s="71">
        <v>55000</v>
      </c>
      <c r="Q253" s="71"/>
      <c r="R253" s="19">
        <f t="shared" si="9"/>
        <v>139000</v>
      </c>
      <c r="S253" s="19">
        <v>10000</v>
      </c>
      <c r="T253" s="64">
        <f t="shared" si="8"/>
        <v>28500</v>
      </c>
      <c r="U253" s="38">
        <v>41304</v>
      </c>
      <c r="AB253" s="75"/>
      <c r="AC253" s="75"/>
      <c r="AD253" s="75"/>
      <c r="AE253" s="75"/>
      <c r="AF253" s="75"/>
      <c r="AG253" s="75"/>
      <c r="AH253" s="75"/>
      <c r="AI253" s="75"/>
      <c r="AJ253" s="75"/>
      <c r="AK253" s="75"/>
      <c r="AL253" s="75"/>
      <c r="AM253" s="75"/>
      <c r="AN253" s="75"/>
      <c r="AO253" s="75"/>
      <c r="AP253" s="75"/>
      <c r="AQ253" s="75"/>
      <c r="AR253" s="75"/>
      <c r="AS253" s="75"/>
      <c r="AT253" s="75"/>
      <c r="AU253" s="75"/>
      <c r="AV253" s="75"/>
    </row>
    <row r="254" spans="1:48" s="126" customFormat="1" ht="12" customHeight="1" x14ac:dyDescent="0.25">
      <c r="A254" s="29">
        <v>248</v>
      </c>
      <c r="B254" s="191">
        <v>331</v>
      </c>
      <c r="C254" s="43" t="s">
        <v>23</v>
      </c>
      <c r="D254" s="33" t="s">
        <v>787</v>
      </c>
      <c r="E254" s="33">
        <v>1210111020</v>
      </c>
      <c r="F254" s="35" t="s">
        <v>788</v>
      </c>
      <c r="G254" s="33" t="s">
        <v>33</v>
      </c>
      <c r="H254" s="33" t="s">
        <v>40</v>
      </c>
      <c r="I254" s="43" t="s">
        <v>27</v>
      </c>
      <c r="J254" s="43" t="s">
        <v>36</v>
      </c>
      <c r="K254" s="63" t="s">
        <v>789</v>
      </c>
      <c r="L254" s="31">
        <v>8765810241</v>
      </c>
      <c r="M254" s="43">
        <v>122500</v>
      </c>
      <c r="N254" s="71">
        <v>177500</v>
      </c>
      <c r="O254" s="43">
        <v>122500</v>
      </c>
      <c r="P254" s="43">
        <v>55000</v>
      </c>
      <c r="Q254" s="43"/>
      <c r="R254" s="19">
        <f t="shared" si="9"/>
        <v>177500</v>
      </c>
      <c r="S254" s="19"/>
      <c r="T254" s="37">
        <f t="shared" si="8"/>
        <v>0</v>
      </c>
      <c r="U254" s="44" t="s">
        <v>30</v>
      </c>
      <c r="V254" s="123"/>
      <c r="W254" s="123"/>
      <c r="X254" s="123"/>
      <c r="Y254" s="123"/>
      <c r="Z254" s="123"/>
      <c r="AA254" s="123"/>
      <c r="AB254" s="124"/>
      <c r="AC254" s="124"/>
      <c r="AD254" s="124"/>
      <c r="AE254" s="124"/>
      <c r="AF254" s="124"/>
      <c r="AG254" s="124"/>
      <c r="AH254" s="124"/>
      <c r="AI254" s="124"/>
      <c r="AJ254" s="124"/>
      <c r="AK254" s="124"/>
      <c r="AL254" s="124"/>
      <c r="AM254" s="124"/>
      <c r="AN254" s="124"/>
      <c r="AO254" s="124"/>
      <c r="AP254" s="124"/>
      <c r="AQ254" s="125"/>
      <c r="AR254" s="125"/>
      <c r="AS254" s="125"/>
      <c r="AT254" s="125"/>
      <c r="AU254" s="125"/>
      <c r="AV254" s="125"/>
    </row>
    <row r="255" spans="1:48" s="5" customFormat="1" ht="12" customHeight="1" x14ac:dyDescent="0.25">
      <c r="A255" s="19">
        <v>249</v>
      </c>
      <c r="B255" s="192">
        <v>332</v>
      </c>
      <c r="C255" s="31" t="s">
        <v>23</v>
      </c>
      <c r="D255" s="33" t="s">
        <v>790</v>
      </c>
      <c r="E255" s="33">
        <v>1210211706</v>
      </c>
      <c r="F255" s="35" t="s">
        <v>791</v>
      </c>
      <c r="G255" s="33" t="s">
        <v>33</v>
      </c>
      <c r="H255" s="33" t="s">
        <v>68</v>
      </c>
      <c r="I255" s="31" t="s">
        <v>35</v>
      </c>
      <c r="J255" s="31" t="s">
        <v>28</v>
      </c>
      <c r="K255" s="35" t="s">
        <v>792</v>
      </c>
      <c r="L255" s="42">
        <v>9415993161</v>
      </c>
      <c r="M255" s="31">
        <v>122500</v>
      </c>
      <c r="N255" s="31">
        <v>122500</v>
      </c>
      <c r="O255" s="31">
        <v>70000</v>
      </c>
      <c r="P255" s="36"/>
      <c r="Q255" s="36"/>
      <c r="R255" s="19">
        <f t="shared" si="9"/>
        <v>70000</v>
      </c>
      <c r="S255" s="19">
        <v>10000</v>
      </c>
      <c r="T255" s="43">
        <f t="shared" si="8"/>
        <v>42500</v>
      </c>
      <c r="U255" s="38">
        <v>41289</v>
      </c>
      <c r="V255" s="53"/>
      <c r="W255" s="53"/>
      <c r="X255" s="53"/>
      <c r="Y255" s="53"/>
      <c r="Z255" s="53"/>
      <c r="AA255" s="53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8"/>
      <c r="AR255" s="58"/>
      <c r="AS255" s="58"/>
      <c r="AT255" s="58"/>
      <c r="AU255" s="58"/>
      <c r="AV255" s="58"/>
    </row>
    <row r="256" spans="1:48" s="74" customFormat="1" ht="12" customHeight="1" x14ac:dyDescent="0.25">
      <c r="A256" s="29">
        <v>250</v>
      </c>
      <c r="B256" s="55">
        <v>334</v>
      </c>
      <c r="C256" s="31" t="s">
        <v>23</v>
      </c>
      <c r="D256" s="33" t="s">
        <v>793</v>
      </c>
      <c r="E256" s="33">
        <v>1210511040</v>
      </c>
      <c r="F256" s="35" t="s">
        <v>794</v>
      </c>
      <c r="G256" s="33" t="s">
        <v>33</v>
      </c>
      <c r="H256" s="33" t="s">
        <v>44</v>
      </c>
      <c r="I256" s="31" t="s">
        <v>35</v>
      </c>
      <c r="J256" s="31" t="s">
        <v>28</v>
      </c>
      <c r="K256" s="35" t="s">
        <v>795</v>
      </c>
      <c r="L256" s="42">
        <v>8400454534</v>
      </c>
      <c r="M256" s="31">
        <v>122500</v>
      </c>
      <c r="N256" s="71">
        <v>177500</v>
      </c>
      <c r="O256" s="31">
        <v>80000</v>
      </c>
      <c r="P256" s="31">
        <v>30000</v>
      </c>
      <c r="Q256" s="31"/>
      <c r="R256" s="19">
        <f t="shared" si="9"/>
        <v>110000</v>
      </c>
      <c r="S256" s="19">
        <v>10000</v>
      </c>
      <c r="T256" s="43">
        <f t="shared" si="8"/>
        <v>57500</v>
      </c>
      <c r="U256" s="83">
        <v>41320</v>
      </c>
      <c r="AB256" s="75"/>
      <c r="AC256" s="75"/>
      <c r="AD256" s="75"/>
      <c r="AE256" s="75"/>
      <c r="AF256" s="75"/>
      <c r="AG256" s="75"/>
      <c r="AH256" s="75"/>
      <c r="AI256" s="75"/>
      <c r="AJ256" s="75"/>
      <c r="AK256" s="75"/>
      <c r="AL256" s="75"/>
      <c r="AM256" s="75"/>
      <c r="AN256" s="75"/>
      <c r="AO256" s="75"/>
      <c r="AP256" s="75"/>
      <c r="AQ256" s="75"/>
      <c r="AR256" s="75"/>
      <c r="AS256" s="75"/>
      <c r="AT256" s="75"/>
      <c r="AU256" s="75"/>
      <c r="AV256" s="75"/>
    </row>
    <row r="257" spans="1:48" s="45" customFormat="1" ht="12" customHeight="1" x14ac:dyDescent="0.25">
      <c r="A257" s="19">
        <v>251</v>
      </c>
      <c r="B257" s="49">
        <v>336</v>
      </c>
      <c r="C257" s="43" t="s">
        <v>23</v>
      </c>
      <c r="D257" s="33" t="s">
        <v>796</v>
      </c>
      <c r="E257" s="33">
        <v>1210511084</v>
      </c>
      <c r="F257" s="35" t="s">
        <v>797</v>
      </c>
      <c r="G257" s="33" t="s">
        <v>33</v>
      </c>
      <c r="H257" s="33" t="s">
        <v>44</v>
      </c>
      <c r="I257" s="43" t="s">
        <v>35</v>
      </c>
      <c r="J257" s="43" t="s">
        <v>101</v>
      </c>
      <c r="K257" s="63" t="s">
        <v>798</v>
      </c>
      <c r="L257" s="40">
        <v>8896227552</v>
      </c>
      <c r="M257" s="43">
        <v>122500</v>
      </c>
      <c r="N257" s="71">
        <v>122500</v>
      </c>
      <c r="O257" s="43">
        <v>50000</v>
      </c>
      <c r="P257" s="36"/>
      <c r="Q257" s="36"/>
      <c r="R257" s="19">
        <f t="shared" si="9"/>
        <v>50000</v>
      </c>
      <c r="S257" s="19"/>
      <c r="T257" s="43">
        <f t="shared" si="8"/>
        <v>72500</v>
      </c>
      <c r="U257" s="38">
        <v>41289</v>
      </c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</row>
    <row r="258" spans="1:48" s="48" customFormat="1" ht="12" customHeight="1" x14ac:dyDescent="0.25">
      <c r="A258" s="29">
        <v>252</v>
      </c>
      <c r="B258" s="174">
        <v>337</v>
      </c>
      <c r="C258" s="31" t="s">
        <v>23</v>
      </c>
      <c r="D258" s="33" t="s">
        <v>799</v>
      </c>
      <c r="E258" s="33">
        <v>1270111002</v>
      </c>
      <c r="F258" s="35" t="s">
        <v>800</v>
      </c>
      <c r="G258" s="33" t="s">
        <v>240</v>
      </c>
      <c r="H258" s="33" t="s">
        <v>241</v>
      </c>
      <c r="I258" s="31" t="s">
        <v>35</v>
      </c>
      <c r="J258" s="31" t="s">
        <v>36</v>
      </c>
      <c r="K258" s="35" t="s">
        <v>801</v>
      </c>
      <c r="L258" s="33">
        <v>7499022822</v>
      </c>
      <c r="M258" s="31">
        <v>82000</v>
      </c>
      <c r="N258" s="31">
        <v>137000</v>
      </c>
      <c r="O258" s="31">
        <v>40000</v>
      </c>
      <c r="P258" s="31">
        <v>55000</v>
      </c>
      <c r="Q258" s="31"/>
      <c r="R258" s="19">
        <f t="shared" si="9"/>
        <v>95000</v>
      </c>
      <c r="S258" s="19">
        <v>15000</v>
      </c>
      <c r="T258" s="64">
        <f t="shared" si="8"/>
        <v>27000</v>
      </c>
      <c r="U258" s="83">
        <v>41315</v>
      </c>
      <c r="V258" s="45"/>
      <c r="W258" s="45"/>
      <c r="X258" s="45"/>
      <c r="Y258" s="45"/>
      <c r="Z258" s="45"/>
      <c r="AA258" s="45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7"/>
      <c r="AR258" s="47"/>
      <c r="AS258" s="47"/>
      <c r="AT258" s="47"/>
      <c r="AU258" s="47"/>
      <c r="AV258" s="47"/>
    </row>
    <row r="259" spans="1:48" s="74" customFormat="1" ht="12" customHeight="1" x14ac:dyDescent="0.25">
      <c r="A259" s="19">
        <v>253</v>
      </c>
      <c r="B259" s="49">
        <v>338</v>
      </c>
      <c r="C259" s="43" t="s">
        <v>23</v>
      </c>
      <c r="D259" s="33" t="s">
        <v>802</v>
      </c>
      <c r="E259" s="33">
        <v>1210511006</v>
      </c>
      <c r="F259" s="35" t="s">
        <v>803</v>
      </c>
      <c r="G259" s="33" t="s">
        <v>33</v>
      </c>
      <c r="H259" s="33" t="s">
        <v>44</v>
      </c>
      <c r="I259" s="43" t="s">
        <v>35</v>
      </c>
      <c r="J259" s="43" t="s">
        <v>36</v>
      </c>
      <c r="K259" s="35" t="s">
        <v>804</v>
      </c>
      <c r="L259" s="33">
        <v>9335027318</v>
      </c>
      <c r="M259" s="43">
        <v>122500</v>
      </c>
      <c r="N259" s="31">
        <v>137500</v>
      </c>
      <c r="O259" s="43">
        <v>122500</v>
      </c>
      <c r="P259" s="43"/>
      <c r="Q259" s="43">
        <v>15000</v>
      </c>
      <c r="R259" s="19">
        <f t="shared" si="9"/>
        <v>137500</v>
      </c>
      <c r="S259" s="19"/>
      <c r="T259" s="43">
        <f t="shared" si="8"/>
        <v>0</v>
      </c>
      <c r="U259" s="44" t="s">
        <v>30</v>
      </c>
      <c r="AB259" s="75"/>
      <c r="AC259" s="75"/>
      <c r="AD259" s="75"/>
      <c r="AE259" s="75"/>
      <c r="AF259" s="75"/>
      <c r="AG259" s="75"/>
      <c r="AH259" s="75"/>
      <c r="AI259" s="75"/>
      <c r="AJ259" s="75"/>
      <c r="AK259" s="75"/>
      <c r="AL259" s="75"/>
      <c r="AM259" s="75"/>
      <c r="AN259" s="75"/>
      <c r="AO259" s="75"/>
      <c r="AP259" s="75"/>
      <c r="AQ259" s="75"/>
      <c r="AR259" s="75"/>
      <c r="AS259" s="75"/>
      <c r="AT259" s="75"/>
      <c r="AU259" s="75"/>
      <c r="AV259" s="75"/>
    </row>
    <row r="260" spans="1:48" s="74" customFormat="1" ht="12" customHeight="1" x14ac:dyDescent="0.25">
      <c r="A260" s="29">
        <v>254</v>
      </c>
      <c r="B260" s="55">
        <v>339</v>
      </c>
      <c r="C260" s="43" t="s">
        <v>23</v>
      </c>
      <c r="D260" s="33" t="s">
        <v>805</v>
      </c>
      <c r="E260" s="33">
        <v>1210511001</v>
      </c>
      <c r="F260" s="35" t="s">
        <v>806</v>
      </c>
      <c r="G260" s="33" t="s">
        <v>33</v>
      </c>
      <c r="H260" s="33" t="s">
        <v>44</v>
      </c>
      <c r="I260" s="43" t="s">
        <v>35</v>
      </c>
      <c r="J260" s="43" t="s">
        <v>28</v>
      </c>
      <c r="K260" s="35" t="s">
        <v>807</v>
      </c>
      <c r="L260" s="42">
        <v>8601462756</v>
      </c>
      <c r="M260" s="43">
        <v>122500</v>
      </c>
      <c r="N260" s="31">
        <v>122500</v>
      </c>
      <c r="O260" s="43">
        <v>90000</v>
      </c>
      <c r="P260" s="36"/>
      <c r="Q260" s="36"/>
      <c r="R260" s="19">
        <f t="shared" si="9"/>
        <v>90000</v>
      </c>
      <c r="S260" s="19"/>
      <c r="T260" s="43">
        <f t="shared" si="8"/>
        <v>32500</v>
      </c>
      <c r="U260" s="83">
        <v>41312</v>
      </c>
      <c r="AB260" s="75"/>
      <c r="AC260" s="75"/>
      <c r="AD260" s="75"/>
      <c r="AE260" s="75"/>
      <c r="AF260" s="75"/>
      <c r="AG260" s="75"/>
      <c r="AH260" s="75"/>
      <c r="AI260" s="75"/>
      <c r="AJ260" s="75"/>
      <c r="AK260" s="75"/>
      <c r="AL260" s="75"/>
      <c r="AM260" s="75"/>
      <c r="AN260" s="75"/>
      <c r="AO260" s="75"/>
      <c r="AP260" s="75"/>
      <c r="AQ260" s="75"/>
      <c r="AR260" s="75"/>
      <c r="AS260" s="75"/>
      <c r="AT260" s="75"/>
      <c r="AU260" s="75"/>
      <c r="AV260" s="75"/>
    </row>
    <row r="261" spans="1:48" s="74" customFormat="1" ht="12" customHeight="1" x14ac:dyDescent="0.25">
      <c r="A261" s="19">
        <v>255</v>
      </c>
      <c r="B261" s="92">
        <v>341</v>
      </c>
      <c r="C261" s="43" t="s">
        <v>23</v>
      </c>
      <c r="D261" s="33" t="s">
        <v>808</v>
      </c>
      <c r="E261" s="33">
        <v>1210211084</v>
      </c>
      <c r="F261" s="35" t="s">
        <v>809</v>
      </c>
      <c r="G261" s="33" t="s">
        <v>33</v>
      </c>
      <c r="H261" s="33" t="s">
        <v>68</v>
      </c>
      <c r="I261" s="43" t="s">
        <v>35</v>
      </c>
      <c r="J261" s="43" t="s">
        <v>28</v>
      </c>
      <c r="K261" s="35" t="s">
        <v>810</v>
      </c>
      <c r="L261" s="33">
        <v>9044801172</v>
      </c>
      <c r="M261" s="43">
        <v>122500</v>
      </c>
      <c r="N261" s="71">
        <v>177500</v>
      </c>
      <c r="O261" s="43">
        <v>122500</v>
      </c>
      <c r="P261" s="43">
        <v>55000</v>
      </c>
      <c r="Q261" s="43"/>
      <c r="R261" s="19">
        <f t="shared" si="9"/>
        <v>177500</v>
      </c>
      <c r="S261" s="19"/>
      <c r="T261" s="52">
        <f t="shared" si="8"/>
        <v>0</v>
      </c>
      <c r="U261" s="44" t="s">
        <v>30</v>
      </c>
      <c r="AB261" s="75"/>
      <c r="AC261" s="75"/>
      <c r="AD261" s="75"/>
      <c r="AE261" s="75"/>
      <c r="AF261" s="75"/>
      <c r="AG261" s="75"/>
      <c r="AH261" s="75"/>
      <c r="AI261" s="75"/>
      <c r="AJ261" s="75"/>
      <c r="AK261" s="75"/>
      <c r="AL261" s="75"/>
      <c r="AM261" s="75"/>
      <c r="AN261" s="75"/>
      <c r="AO261" s="75"/>
      <c r="AP261" s="75"/>
      <c r="AQ261" s="75"/>
      <c r="AR261" s="75"/>
      <c r="AS261" s="75"/>
      <c r="AT261" s="75"/>
      <c r="AU261" s="75"/>
      <c r="AV261" s="75"/>
    </row>
    <row r="262" spans="1:48" s="126" customFormat="1" ht="12" customHeight="1" x14ac:dyDescent="0.25">
      <c r="A262" s="29">
        <v>256</v>
      </c>
      <c r="B262" s="55">
        <v>342</v>
      </c>
      <c r="C262" s="43" t="s">
        <v>23</v>
      </c>
      <c r="D262" s="33" t="s">
        <v>811</v>
      </c>
      <c r="E262" s="33">
        <v>1210511097</v>
      </c>
      <c r="F262" s="35" t="s">
        <v>812</v>
      </c>
      <c r="G262" s="33" t="s">
        <v>33</v>
      </c>
      <c r="H262" s="33" t="s">
        <v>44</v>
      </c>
      <c r="I262" s="43" t="s">
        <v>35</v>
      </c>
      <c r="J262" s="43" t="s">
        <v>28</v>
      </c>
      <c r="K262" s="35" t="s">
        <v>813</v>
      </c>
      <c r="L262" s="33">
        <v>9452885894</v>
      </c>
      <c r="M262" s="43">
        <v>122500</v>
      </c>
      <c r="N262" s="43">
        <v>137500</v>
      </c>
      <c r="O262" s="43">
        <v>112500</v>
      </c>
      <c r="P262" s="43"/>
      <c r="Q262" s="43">
        <v>15000</v>
      </c>
      <c r="R262" s="19">
        <f t="shared" si="9"/>
        <v>127500</v>
      </c>
      <c r="S262" s="19">
        <v>10000</v>
      </c>
      <c r="T262" s="43">
        <f t="shared" si="8"/>
        <v>0</v>
      </c>
      <c r="U262" s="44" t="s">
        <v>30</v>
      </c>
      <c r="V262" s="123"/>
      <c r="W262" s="123"/>
      <c r="X262" s="123"/>
      <c r="Y262" s="123"/>
      <c r="Z262" s="123"/>
      <c r="AA262" s="123"/>
      <c r="AB262" s="124"/>
      <c r="AC262" s="124"/>
      <c r="AD262" s="124"/>
      <c r="AE262" s="124"/>
      <c r="AF262" s="124"/>
      <c r="AG262" s="124"/>
      <c r="AH262" s="124"/>
      <c r="AI262" s="124"/>
      <c r="AJ262" s="124"/>
      <c r="AK262" s="124"/>
      <c r="AL262" s="124"/>
      <c r="AM262" s="124"/>
      <c r="AN262" s="124"/>
      <c r="AO262" s="124"/>
      <c r="AP262" s="124"/>
      <c r="AQ262" s="125"/>
      <c r="AR262" s="125"/>
      <c r="AS262" s="125"/>
      <c r="AT262" s="125"/>
      <c r="AU262" s="125"/>
      <c r="AV262" s="125"/>
    </row>
    <row r="263" spans="1:48" s="74" customFormat="1" ht="12" customHeight="1" x14ac:dyDescent="0.25">
      <c r="A263" s="19">
        <v>257</v>
      </c>
      <c r="B263" s="128">
        <v>343</v>
      </c>
      <c r="C263" s="31" t="s">
        <v>23</v>
      </c>
      <c r="D263" s="33" t="s">
        <v>814</v>
      </c>
      <c r="E263" s="33">
        <v>1210611019</v>
      </c>
      <c r="F263" s="35" t="s">
        <v>815</v>
      </c>
      <c r="G263" s="33" t="s">
        <v>33</v>
      </c>
      <c r="H263" s="33" t="s">
        <v>108</v>
      </c>
      <c r="I263" s="31" t="s">
        <v>35</v>
      </c>
      <c r="J263" s="31" t="s">
        <v>36</v>
      </c>
      <c r="K263" s="35" t="s">
        <v>816</v>
      </c>
      <c r="L263" s="33">
        <v>9450360375</v>
      </c>
      <c r="M263" s="31">
        <v>122500</v>
      </c>
      <c r="N263" s="71">
        <v>177500</v>
      </c>
      <c r="O263" s="31">
        <v>112500</v>
      </c>
      <c r="P263" s="31">
        <v>55000</v>
      </c>
      <c r="Q263" s="31"/>
      <c r="R263" s="19">
        <f t="shared" si="9"/>
        <v>167500</v>
      </c>
      <c r="S263" s="19">
        <v>10000</v>
      </c>
      <c r="T263" s="19">
        <f t="shared" si="8"/>
        <v>0</v>
      </c>
      <c r="U263" s="44" t="s">
        <v>30</v>
      </c>
      <c r="AB263" s="75"/>
      <c r="AC263" s="75"/>
      <c r="AD263" s="75"/>
      <c r="AE263" s="75"/>
      <c r="AF263" s="75"/>
      <c r="AG263" s="75"/>
      <c r="AH263" s="75"/>
      <c r="AI263" s="75"/>
      <c r="AJ263" s="75"/>
      <c r="AK263" s="75"/>
      <c r="AL263" s="75"/>
      <c r="AM263" s="75"/>
      <c r="AN263" s="75"/>
      <c r="AO263" s="75"/>
      <c r="AP263" s="75"/>
      <c r="AQ263" s="75"/>
      <c r="AR263" s="75"/>
      <c r="AS263" s="75"/>
      <c r="AT263" s="75"/>
      <c r="AU263" s="75"/>
      <c r="AV263" s="75"/>
    </row>
    <row r="264" spans="1:48" s="74" customFormat="1" ht="12" customHeight="1" x14ac:dyDescent="0.25">
      <c r="A264" s="29">
        <v>258</v>
      </c>
      <c r="B264" s="39">
        <v>344</v>
      </c>
      <c r="C264" s="43" t="s">
        <v>23</v>
      </c>
      <c r="D264" s="33" t="s">
        <v>817</v>
      </c>
      <c r="E264" s="33">
        <v>1210111010</v>
      </c>
      <c r="F264" s="35" t="s">
        <v>818</v>
      </c>
      <c r="G264" s="33" t="s">
        <v>33</v>
      </c>
      <c r="H264" s="33" t="s">
        <v>40</v>
      </c>
      <c r="I264" s="43" t="s">
        <v>35</v>
      </c>
      <c r="J264" s="43" t="s">
        <v>36</v>
      </c>
      <c r="K264" s="35" t="s">
        <v>819</v>
      </c>
      <c r="L264" s="42">
        <v>8574433404</v>
      </c>
      <c r="M264" s="43">
        <v>122500</v>
      </c>
      <c r="N264" s="43">
        <v>122500</v>
      </c>
      <c r="O264" s="43">
        <v>100000</v>
      </c>
      <c r="P264" s="36"/>
      <c r="Q264" s="36"/>
      <c r="R264" s="19">
        <f t="shared" si="9"/>
        <v>100000</v>
      </c>
      <c r="S264" s="19">
        <v>10000</v>
      </c>
      <c r="T264" s="43">
        <f t="shared" ref="T264:T327" si="10">(N264-R264-S264)</f>
        <v>12500</v>
      </c>
      <c r="U264" s="38">
        <v>41289</v>
      </c>
      <c r="AB264" s="75"/>
      <c r="AC264" s="75"/>
      <c r="AD264" s="75"/>
      <c r="AE264" s="75"/>
      <c r="AF264" s="75"/>
      <c r="AG264" s="75"/>
      <c r="AH264" s="75"/>
      <c r="AI264" s="75"/>
      <c r="AJ264" s="75"/>
      <c r="AK264" s="75"/>
      <c r="AL264" s="75"/>
      <c r="AM264" s="75"/>
      <c r="AN264" s="75"/>
      <c r="AO264" s="75"/>
      <c r="AP264" s="75"/>
      <c r="AQ264" s="75"/>
      <c r="AR264" s="75"/>
      <c r="AS264" s="75"/>
      <c r="AT264" s="75"/>
      <c r="AU264" s="75"/>
      <c r="AV264" s="75"/>
    </row>
    <row r="265" spans="1:48" s="74" customFormat="1" ht="12" customHeight="1" x14ac:dyDescent="0.25">
      <c r="A265" s="19">
        <v>259</v>
      </c>
      <c r="B265" s="92">
        <v>346</v>
      </c>
      <c r="C265" s="43" t="s">
        <v>23</v>
      </c>
      <c r="D265" s="33" t="s">
        <v>820</v>
      </c>
      <c r="E265" s="33">
        <v>1210211069</v>
      </c>
      <c r="F265" s="35" t="s">
        <v>821</v>
      </c>
      <c r="G265" s="33" t="s">
        <v>33</v>
      </c>
      <c r="H265" s="33" t="s">
        <v>68</v>
      </c>
      <c r="I265" s="43" t="s">
        <v>35</v>
      </c>
      <c r="J265" s="43" t="s">
        <v>36</v>
      </c>
      <c r="K265" s="35" t="s">
        <v>822</v>
      </c>
      <c r="L265" s="42">
        <v>9598234444</v>
      </c>
      <c r="M265" s="43">
        <v>122500</v>
      </c>
      <c r="N265" s="43">
        <v>137500</v>
      </c>
      <c r="O265" s="43">
        <v>102500</v>
      </c>
      <c r="P265" s="43"/>
      <c r="Q265" s="43">
        <v>15000</v>
      </c>
      <c r="R265" s="19">
        <f t="shared" si="9"/>
        <v>117500</v>
      </c>
      <c r="S265" s="19">
        <v>20000</v>
      </c>
      <c r="T265" s="43">
        <f t="shared" si="10"/>
        <v>0</v>
      </c>
      <c r="U265" s="44" t="s">
        <v>30</v>
      </c>
      <c r="AB265" s="75"/>
      <c r="AC265" s="75"/>
      <c r="AD265" s="75"/>
      <c r="AE265" s="75"/>
      <c r="AF265" s="75"/>
      <c r="AG265" s="75"/>
      <c r="AH265" s="75"/>
      <c r="AI265" s="75"/>
      <c r="AJ265" s="75"/>
      <c r="AK265" s="75"/>
      <c r="AL265" s="75"/>
      <c r="AM265" s="75"/>
      <c r="AN265" s="75"/>
      <c r="AO265" s="75"/>
      <c r="AP265" s="75"/>
      <c r="AQ265" s="75"/>
      <c r="AR265" s="75"/>
      <c r="AS265" s="75"/>
      <c r="AT265" s="75"/>
      <c r="AU265" s="75"/>
      <c r="AV265" s="75"/>
    </row>
    <row r="266" spans="1:48" s="126" customFormat="1" ht="12" customHeight="1" x14ac:dyDescent="0.25">
      <c r="A266" s="29">
        <v>260</v>
      </c>
      <c r="B266" s="147">
        <v>347</v>
      </c>
      <c r="C266" s="43" t="s">
        <v>23</v>
      </c>
      <c r="D266" s="33" t="s">
        <v>823</v>
      </c>
      <c r="E266" s="33">
        <v>1210211015</v>
      </c>
      <c r="F266" s="35" t="s">
        <v>824</v>
      </c>
      <c r="G266" s="33" t="s">
        <v>33</v>
      </c>
      <c r="H266" s="33" t="s">
        <v>68</v>
      </c>
      <c r="I266" s="43" t="s">
        <v>35</v>
      </c>
      <c r="J266" s="43" t="s">
        <v>28</v>
      </c>
      <c r="K266" s="35" t="s">
        <v>825</v>
      </c>
      <c r="L266" s="33">
        <v>9792890181</v>
      </c>
      <c r="M266" s="43">
        <v>122500</v>
      </c>
      <c r="N266" s="43">
        <v>122500</v>
      </c>
      <c r="O266" s="43">
        <v>122500</v>
      </c>
      <c r="P266" s="36"/>
      <c r="Q266" s="36"/>
      <c r="R266" s="19">
        <f t="shared" si="9"/>
        <v>122500</v>
      </c>
      <c r="S266" s="19"/>
      <c r="T266" s="37">
        <f t="shared" si="10"/>
        <v>0</v>
      </c>
      <c r="U266" s="44" t="s">
        <v>30</v>
      </c>
      <c r="V266" s="123"/>
      <c r="W266" s="123"/>
      <c r="X266" s="123"/>
      <c r="Y266" s="123"/>
      <c r="Z266" s="123"/>
      <c r="AA266" s="123"/>
      <c r="AB266" s="124"/>
      <c r="AC266" s="124"/>
      <c r="AD266" s="124"/>
      <c r="AE266" s="124"/>
      <c r="AF266" s="124"/>
      <c r="AG266" s="124"/>
      <c r="AH266" s="124"/>
      <c r="AI266" s="124"/>
      <c r="AJ266" s="124"/>
      <c r="AK266" s="124"/>
      <c r="AL266" s="124"/>
      <c r="AM266" s="124"/>
      <c r="AN266" s="124"/>
      <c r="AO266" s="124"/>
      <c r="AP266" s="124"/>
      <c r="AQ266" s="125"/>
      <c r="AR266" s="125"/>
      <c r="AS266" s="125"/>
      <c r="AT266" s="125"/>
      <c r="AU266" s="125"/>
      <c r="AV266" s="125"/>
    </row>
    <row r="267" spans="1:48" s="74" customFormat="1" ht="12" customHeight="1" x14ac:dyDescent="0.25">
      <c r="A267" s="19">
        <v>261</v>
      </c>
      <c r="B267" s="198">
        <v>348</v>
      </c>
      <c r="C267" s="43" t="s">
        <v>23</v>
      </c>
      <c r="D267" s="33" t="s">
        <v>826</v>
      </c>
      <c r="E267" s="33">
        <v>1270201005</v>
      </c>
      <c r="F267" s="35" t="s">
        <v>827</v>
      </c>
      <c r="G267" s="33" t="s">
        <v>26</v>
      </c>
      <c r="H267" s="33"/>
      <c r="I267" s="43" t="s">
        <v>27</v>
      </c>
      <c r="J267" s="43" t="s">
        <v>36</v>
      </c>
      <c r="K267" s="35" t="s">
        <v>828</v>
      </c>
      <c r="L267" s="33">
        <v>8126354090</v>
      </c>
      <c r="M267" s="43">
        <v>102500</v>
      </c>
      <c r="N267" s="43">
        <v>157500</v>
      </c>
      <c r="O267" s="43">
        <v>102500</v>
      </c>
      <c r="P267" s="43">
        <v>55000</v>
      </c>
      <c r="Q267" s="43"/>
      <c r="R267" s="19">
        <f t="shared" si="9"/>
        <v>157500</v>
      </c>
      <c r="S267" s="19"/>
      <c r="T267" s="43">
        <f t="shared" si="10"/>
        <v>0</v>
      </c>
      <c r="U267" s="44" t="s">
        <v>30</v>
      </c>
      <c r="AB267" s="75"/>
      <c r="AC267" s="75"/>
      <c r="AD267" s="75"/>
      <c r="AE267" s="75"/>
      <c r="AF267" s="75"/>
      <c r="AG267" s="75"/>
      <c r="AH267" s="75"/>
      <c r="AI267" s="75"/>
      <c r="AJ267" s="75"/>
      <c r="AK267" s="75"/>
      <c r="AL267" s="75"/>
      <c r="AM267" s="75"/>
      <c r="AN267" s="75"/>
      <c r="AO267" s="75"/>
      <c r="AP267" s="75"/>
      <c r="AQ267" s="75"/>
      <c r="AR267" s="75"/>
      <c r="AS267" s="75"/>
      <c r="AT267" s="75"/>
      <c r="AU267" s="75"/>
      <c r="AV267" s="75"/>
    </row>
    <row r="268" spans="1:48" s="165" customFormat="1" ht="12" customHeight="1" x14ac:dyDescent="0.25">
      <c r="A268" s="29">
        <v>262</v>
      </c>
      <c r="B268" s="177">
        <v>349</v>
      </c>
      <c r="C268" s="31" t="s">
        <v>23</v>
      </c>
      <c r="D268" s="33" t="s">
        <v>829</v>
      </c>
      <c r="E268" s="33">
        <v>1210211024</v>
      </c>
      <c r="F268" s="35" t="s">
        <v>418</v>
      </c>
      <c r="G268" s="33" t="s">
        <v>33</v>
      </c>
      <c r="H268" s="33" t="s">
        <v>68</v>
      </c>
      <c r="I268" s="31" t="s">
        <v>35</v>
      </c>
      <c r="J268" s="31" t="s">
        <v>28</v>
      </c>
      <c r="K268" s="35" t="s">
        <v>830</v>
      </c>
      <c r="L268" s="33">
        <v>9044177492</v>
      </c>
      <c r="M268" s="31">
        <v>122500</v>
      </c>
      <c r="N268" s="43">
        <v>137500</v>
      </c>
      <c r="O268" s="31">
        <v>122500</v>
      </c>
      <c r="P268" s="31"/>
      <c r="Q268" s="43">
        <v>15000</v>
      </c>
      <c r="R268" s="19">
        <f t="shared" si="9"/>
        <v>137500</v>
      </c>
      <c r="S268" s="19"/>
      <c r="T268" s="52">
        <f t="shared" si="10"/>
        <v>0</v>
      </c>
      <c r="U268" s="158" t="s">
        <v>30</v>
      </c>
      <c r="V268" s="74"/>
      <c r="W268" s="74"/>
      <c r="X268" s="74"/>
      <c r="Y268" s="74"/>
      <c r="Z268" s="74"/>
      <c r="AA268" s="74"/>
      <c r="AB268" s="75"/>
      <c r="AC268" s="75"/>
      <c r="AD268" s="75"/>
      <c r="AE268" s="75"/>
      <c r="AF268" s="75"/>
      <c r="AG268" s="75"/>
      <c r="AH268" s="75"/>
      <c r="AI268" s="75"/>
      <c r="AJ268" s="75"/>
      <c r="AK268" s="75"/>
      <c r="AL268" s="75"/>
      <c r="AM268" s="75"/>
      <c r="AN268" s="75"/>
      <c r="AO268" s="75"/>
      <c r="AP268" s="75"/>
      <c r="AQ268" s="164"/>
      <c r="AR268" s="164"/>
      <c r="AS268" s="164"/>
      <c r="AT268" s="164"/>
      <c r="AU268" s="164"/>
      <c r="AV268" s="164"/>
    </row>
    <row r="269" spans="1:48" s="126" customFormat="1" ht="12" customHeight="1" x14ac:dyDescent="0.25">
      <c r="A269" s="19">
        <v>263</v>
      </c>
      <c r="B269" s="198">
        <v>350</v>
      </c>
      <c r="C269" s="31" t="s">
        <v>23</v>
      </c>
      <c r="D269" s="33" t="s">
        <v>831</v>
      </c>
      <c r="E269" s="33">
        <v>1270201014</v>
      </c>
      <c r="F269" s="35" t="s">
        <v>832</v>
      </c>
      <c r="G269" s="33" t="s">
        <v>26</v>
      </c>
      <c r="H269" s="33"/>
      <c r="I269" s="31" t="s">
        <v>27</v>
      </c>
      <c r="J269" s="31" t="s">
        <v>28</v>
      </c>
      <c r="K269" s="35" t="s">
        <v>833</v>
      </c>
      <c r="L269" s="33">
        <v>9453017814</v>
      </c>
      <c r="M269" s="31">
        <v>102500</v>
      </c>
      <c r="N269" s="31">
        <v>157500</v>
      </c>
      <c r="O269" s="31">
        <v>102500</v>
      </c>
      <c r="P269" s="43">
        <v>55000</v>
      </c>
      <c r="Q269" s="43"/>
      <c r="R269" s="19">
        <f t="shared" si="9"/>
        <v>157500</v>
      </c>
      <c r="S269" s="19"/>
      <c r="T269" s="43">
        <f t="shared" si="10"/>
        <v>0</v>
      </c>
      <c r="U269" s="44" t="s">
        <v>30</v>
      </c>
      <c r="V269" s="123"/>
      <c r="W269" s="123"/>
      <c r="X269" s="123"/>
      <c r="Y269" s="123"/>
      <c r="Z269" s="123"/>
      <c r="AA269" s="123"/>
      <c r="AB269" s="124"/>
      <c r="AC269" s="124"/>
      <c r="AD269" s="124"/>
      <c r="AE269" s="124"/>
      <c r="AF269" s="124"/>
      <c r="AG269" s="124"/>
      <c r="AH269" s="124"/>
      <c r="AI269" s="124"/>
      <c r="AJ269" s="124"/>
      <c r="AK269" s="124"/>
      <c r="AL269" s="124"/>
      <c r="AM269" s="124"/>
      <c r="AN269" s="124"/>
      <c r="AO269" s="124"/>
      <c r="AP269" s="124"/>
      <c r="AQ269" s="125"/>
      <c r="AR269" s="125"/>
      <c r="AS269" s="125"/>
      <c r="AT269" s="125"/>
      <c r="AU269" s="125"/>
      <c r="AV269" s="125"/>
    </row>
    <row r="270" spans="1:48" s="74" customFormat="1" ht="12" customHeight="1" x14ac:dyDescent="0.25">
      <c r="A270" s="29">
        <v>264</v>
      </c>
      <c r="B270" s="39">
        <v>351</v>
      </c>
      <c r="C270" s="71" t="s">
        <v>23</v>
      </c>
      <c r="D270" s="33" t="s">
        <v>834</v>
      </c>
      <c r="E270" s="33">
        <v>1210111064</v>
      </c>
      <c r="F270" s="35" t="s">
        <v>835</v>
      </c>
      <c r="G270" s="33" t="s">
        <v>33</v>
      </c>
      <c r="H270" s="33" t="s">
        <v>40</v>
      </c>
      <c r="I270" s="71" t="s">
        <v>35</v>
      </c>
      <c r="J270" s="71" t="s">
        <v>36</v>
      </c>
      <c r="K270" s="35" t="s">
        <v>836</v>
      </c>
      <c r="L270" s="33">
        <v>9956771837</v>
      </c>
      <c r="M270" s="71">
        <v>122500</v>
      </c>
      <c r="N270" s="43">
        <v>122500</v>
      </c>
      <c r="O270" s="71">
        <v>50000</v>
      </c>
      <c r="P270" s="36"/>
      <c r="Q270" s="36"/>
      <c r="R270" s="19">
        <f t="shared" si="9"/>
        <v>50000</v>
      </c>
      <c r="S270" s="19"/>
      <c r="T270" s="64">
        <f t="shared" si="10"/>
        <v>72500</v>
      </c>
      <c r="U270" s="83">
        <v>41306</v>
      </c>
      <c r="AB270" s="75"/>
      <c r="AC270" s="75"/>
      <c r="AD270" s="75"/>
      <c r="AE270" s="75"/>
      <c r="AF270" s="75"/>
      <c r="AG270" s="75"/>
      <c r="AH270" s="75"/>
      <c r="AI270" s="75"/>
      <c r="AJ270" s="75"/>
      <c r="AK270" s="75"/>
      <c r="AL270" s="75"/>
      <c r="AM270" s="75"/>
      <c r="AN270" s="75"/>
      <c r="AO270" s="75"/>
      <c r="AP270" s="75"/>
      <c r="AQ270" s="75"/>
      <c r="AR270" s="75"/>
      <c r="AS270" s="75"/>
      <c r="AT270" s="75"/>
      <c r="AU270" s="75"/>
      <c r="AV270" s="75"/>
    </row>
    <row r="271" spans="1:48" s="74" customFormat="1" ht="12" customHeight="1" x14ac:dyDescent="0.25">
      <c r="A271" s="19">
        <v>265</v>
      </c>
      <c r="B271" s="122">
        <v>352</v>
      </c>
      <c r="C271" s="43" t="s">
        <v>23</v>
      </c>
      <c r="D271" s="33" t="s">
        <v>837</v>
      </c>
      <c r="E271" s="33">
        <v>1210511066</v>
      </c>
      <c r="F271" s="35" t="s">
        <v>838</v>
      </c>
      <c r="G271" s="33" t="s">
        <v>33</v>
      </c>
      <c r="H271" s="33" t="s">
        <v>44</v>
      </c>
      <c r="I271" s="43" t="s">
        <v>35</v>
      </c>
      <c r="J271" s="43" t="s">
        <v>36</v>
      </c>
      <c r="K271" s="35" t="s">
        <v>839</v>
      </c>
      <c r="L271" s="33">
        <v>9415081752</v>
      </c>
      <c r="M271" s="43">
        <v>122500</v>
      </c>
      <c r="N271" s="43">
        <v>122500</v>
      </c>
      <c r="O271" s="43">
        <v>122500</v>
      </c>
      <c r="P271" s="36"/>
      <c r="Q271" s="36"/>
      <c r="R271" s="19">
        <f t="shared" si="9"/>
        <v>122500</v>
      </c>
      <c r="S271" s="19"/>
      <c r="T271" s="37">
        <f t="shared" si="10"/>
        <v>0</v>
      </c>
      <c r="U271" s="44" t="s">
        <v>30</v>
      </c>
      <c r="AB271" s="75"/>
      <c r="AC271" s="75"/>
      <c r="AD271" s="75"/>
      <c r="AE271" s="75"/>
      <c r="AF271" s="75"/>
      <c r="AG271" s="75"/>
      <c r="AH271" s="75"/>
      <c r="AI271" s="75"/>
      <c r="AJ271" s="75"/>
      <c r="AK271" s="75"/>
      <c r="AL271" s="75"/>
      <c r="AM271" s="75"/>
      <c r="AN271" s="75"/>
      <c r="AO271" s="75"/>
      <c r="AP271" s="75"/>
      <c r="AQ271" s="75"/>
      <c r="AR271" s="75"/>
      <c r="AS271" s="75"/>
      <c r="AT271" s="75"/>
      <c r="AU271" s="75"/>
      <c r="AV271" s="75"/>
    </row>
    <row r="272" spans="1:48" s="48" customFormat="1" ht="12" customHeight="1" x14ac:dyDescent="0.25">
      <c r="A272" s="29">
        <v>266</v>
      </c>
      <c r="B272" s="200">
        <v>353</v>
      </c>
      <c r="C272" s="43" t="s">
        <v>23</v>
      </c>
      <c r="D272" s="33" t="s">
        <v>840</v>
      </c>
      <c r="E272" s="33">
        <v>1210401001</v>
      </c>
      <c r="F272" s="35" t="s">
        <v>185</v>
      </c>
      <c r="G272" s="33" t="s">
        <v>322</v>
      </c>
      <c r="H272" s="33" t="s">
        <v>75</v>
      </c>
      <c r="I272" s="43" t="s">
        <v>35</v>
      </c>
      <c r="J272" s="43" t="s">
        <v>28</v>
      </c>
      <c r="K272" s="63" t="s">
        <v>841</v>
      </c>
      <c r="L272" s="40">
        <v>9793174311</v>
      </c>
      <c r="M272" s="43">
        <v>102500</v>
      </c>
      <c r="N272" s="43">
        <v>102500</v>
      </c>
      <c r="O272" s="43">
        <v>102500</v>
      </c>
      <c r="P272" s="36"/>
      <c r="Q272" s="36"/>
      <c r="R272" s="19">
        <f t="shared" si="9"/>
        <v>102500</v>
      </c>
      <c r="S272" s="19"/>
      <c r="T272" s="43">
        <f t="shared" si="10"/>
        <v>0</v>
      </c>
      <c r="U272" s="44" t="s">
        <v>30</v>
      </c>
      <c r="V272" s="45"/>
      <c r="W272" s="45"/>
      <c r="X272" s="45"/>
      <c r="Y272" s="45"/>
      <c r="Z272" s="45"/>
      <c r="AA272" s="45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7"/>
      <c r="AR272" s="47"/>
      <c r="AS272" s="47"/>
      <c r="AT272" s="47"/>
      <c r="AU272" s="47"/>
      <c r="AV272" s="47"/>
    </row>
    <row r="273" spans="1:48" s="77" customFormat="1" ht="12" customHeight="1" x14ac:dyDescent="0.25">
      <c r="A273" s="19">
        <v>267</v>
      </c>
      <c r="B273" s="39">
        <v>355</v>
      </c>
      <c r="C273" s="71" t="s">
        <v>23</v>
      </c>
      <c r="D273" s="33" t="s">
        <v>842</v>
      </c>
      <c r="E273" s="33">
        <v>1210111016</v>
      </c>
      <c r="F273" s="35" t="s">
        <v>224</v>
      </c>
      <c r="G273" s="33" t="s">
        <v>33</v>
      </c>
      <c r="H273" s="33" t="s">
        <v>40</v>
      </c>
      <c r="I273" s="71" t="s">
        <v>35</v>
      </c>
      <c r="J273" s="71" t="s">
        <v>36</v>
      </c>
      <c r="K273" s="35" t="s">
        <v>843</v>
      </c>
      <c r="L273" s="33">
        <v>8400066468</v>
      </c>
      <c r="M273" s="71">
        <v>122500</v>
      </c>
      <c r="N273" s="43">
        <v>137500</v>
      </c>
      <c r="O273" s="71">
        <v>122500</v>
      </c>
      <c r="P273" s="43"/>
      <c r="Q273" s="43">
        <v>15000</v>
      </c>
      <c r="R273" s="19">
        <f t="shared" si="9"/>
        <v>137500</v>
      </c>
      <c r="S273" s="19"/>
      <c r="T273" s="43">
        <f t="shared" si="10"/>
        <v>0</v>
      </c>
      <c r="U273" s="44" t="s">
        <v>30</v>
      </c>
      <c r="V273" s="74"/>
      <c r="W273" s="74"/>
      <c r="X273" s="74"/>
      <c r="Y273" s="74"/>
      <c r="Z273" s="74"/>
      <c r="AA273" s="74"/>
      <c r="AB273" s="75"/>
      <c r="AC273" s="75"/>
      <c r="AD273" s="75"/>
      <c r="AE273" s="75"/>
      <c r="AF273" s="75"/>
      <c r="AG273" s="75"/>
      <c r="AH273" s="75"/>
      <c r="AI273" s="75"/>
      <c r="AJ273" s="75"/>
      <c r="AK273" s="75"/>
      <c r="AL273" s="75"/>
      <c r="AM273" s="75"/>
      <c r="AN273" s="75"/>
      <c r="AO273" s="75"/>
      <c r="AP273" s="75"/>
      <c r="AQ273" s="76"/>
      <c r="AR273" s="76"/>
      <c r="AS273" s="76"/>
      <c r="AT273" s="76"/>
      <c r="AU273" s="76"/>
      <c r="AV273" s="76"/>
    </row>
    <row r="274" spans="1:48" s="77" customFormat="1" ht="12" customHeight="1" x14ac:dyDescent="0.25">
      <c r="A274" s="29">
        <v>268</v>
      </c>
      <c r="B274" s="86">
        <v>356</v>
      </c>
      <c r="C274" s="71" t="s">
        <v>23</v>
      </c>
      <c r="D274" s="33" t="s">
        <v>844</v>
      </c>
      <c r="E274" s="33">
        <v>1210411004</v>
      </c>
      <c r="F274" s="35" t="s">
        <v>845</v>
      </c>
      <c r="G274" s="33" t="s">
        <v>33</v>
      </c>
      <c r="H274" s="33" t="s">
        <v>75</v>
      </c>
      <c r="I274" s="71" t="s">
        <v>35</v>
      </c>
      <c r="J274" s="71" t="s">
        <v>36</v>
      </c>
      <c r="K274" s="35" t="s">
        <v>846</v>
      </c>
      <c r="L274" s="33">
        <v>9450914141</v>
      </c>
      <c r="M274" s="71">
        <v>122500</v>
      </c>
      <c r="N274" s="43">
        <v>137500</v>
      </c>
      <c r="O274" s="71">
        <v>112500</v>
      </c>
      <c r="P274" s="43"/>
      <c r="Q274" s="43">
        <v>15000</v>
      </c>
      <c r="R274" s="19">
        <f t="shared" si="9"/>
        <v>127500</v>
      </c>
      <c r="S274" s="146">
        <v>10000</v>
      </c>
      <c r="T274" s="43">
        <f t="shared" si="10"/>
        <v>0</v>
      </c>
      <c r="U274" s="44" t="s">
        <v>30</v>
      </c>
      <c r="V274" s="74"/>
      <c r="W274" s="74"/>
      <c r="X274" s="74"/>
      <c r="Y274" s="74"/>
      <c r="Z274" s="74"/>
      <c r="AA274" s="74"/>
      <c r="AB274" s="75"/>
      <c r="AC274" s="75"/>
      <c r="AD274" s="75"/>
      <c r="AE274" s="75"/>
      <c r="AF274" s="75"/>
      <c r="AG274" s="75"/>
      <c r="AH274" s="75"/>
      <c r="AI274" s="75"/>
      <c r="AJ274" s="75"/>
      <c r="AK274" s="75"/>
      <c r="AL274" s="75"/>
      <c r="AM274" s="75"/>
      <c r="AN274" s="75"/>
      <c r="AO274" s="75"/>
      <c r="AP274" s="75"/>
      <c r="AQ274" s="76"/>
      <c r="AR274" s="76"/>
      <c r="AS274" s="76"/>
      <c r="AT274" s="76"/>
      <c r="AU274" s="76"/>
      <c r="AV274" s="76"/>
    </row>
    <row r="275" spans="1:48" s="126" customFormat="1" ht="12" customHeight="1" x14ac:dyDescent="0.25">
      <c r="A275" s="19">
        <v>269</v>
      </c>
      <c r="B275" s="88">
        <v>357</v>
      </c>
      <c r="C275" s="31" t="s">
        <v>23</v>
      </c>
      <c r="D275" s="33" t="s">
        <v>847</v>
      </c>
      <c r="E275" s="33">
        <v>1210611018</v>
      </c>
      <c r="F275" s="35" t="s">
        <v>848</v>
      </c>
      <c r="G275" s="33" t="s">
        <v>33</v>
      </c>
      <c r="H275" s="33" t="s">
        <v>108</v>
      </c>
      <c r="I275" s="31" t="s">
        <v>27</v>
      </c>
      <c r="J275" s="31" t="s">
        <v>36</v>
      </c>
      <c r="K275" s="35" t="s">
        <v>849</v>
      </c>
      <c r="L275" s="42">
        <v>9651067879</v>
      </c>
      <c r="M275" s="31">
        <v>122500</v>
      </c>
      <c r="N275" s="43">
        <v>137500</v>
      </c>
      <c r="O275" s="31">
        <v>72000</v>
      </c>
      <c r="P275" s="31"/>
      <c r="Q275" s="31">
        <v>15000</v>
      </c>
      <c r="R275" s="19">
        <f t="shared" si="9"/>
        <v>87000</v>
      </c>
      <c r="S275" s="19"/>
      <c r="T275" s="43">
        <f t="shared" si="10"/>
        <v>50500</v>
      </c>
      <c r="U275" s="83">
        <v>41333</v>
      </c>
      <c r="V275" s="201"/>
      <c r="W275" s="124"/>
      <c r="X275" s="123"/>
      <c r="Y275" s="123"/>
      <c r="Z275" s="123"/>
      <c r="AA275" s="123"/>
      <c r="AB275" s="124"/>
      <c r="AC275" s="124"/>
      <c r="AD275" s="124"/>
      <c r="AE275" s="124"/>
      <c r="AF275" s="124"/>
      <c r="AG275" s="124"/>
      <c r="AH275" s="124"/>
      <c r="AI275" s="124"/>
      <c r="AJ275" s="124"/>
      <c r="AK275" s="124"/>
      <c r="AL275" s="124"/>
      <c r="AM275" s="124"/>
      <c r="AN275" s="124"/>
      <c r="AO275" s="124"/>
      <c r="AP275" s="124"/>
      <c r="AQ275" s="125"/>
      <c r="AR275" s="125"/>
      <c r="AS275" s="125"/>
      <c r="AT275" s="125"/>
      <c r="AU275" s="125"/>
      <c r="AV275" s="125"/>
    </row>
    <row r="276" spans="1:48" s="5" customFormat="1" ht="12" customHeight="1" x14ac:dyDescent="0.25">
      <c r="A276" s="29">
        <v>270</v>
      </c>
      <c r="B276" s="102">
        <v>358</v>
      </c>
      <c r="C276" s="31" t="s">
        <v>23</v>
      </c>
      <c r="D276" s="33" t="s">
        <v>850</v>
      </c>
      <c r="E276" s="33">
        <v>1210211079</v>
      </c>
      <c r="F276" s="35" t="s">
        <v>851</v>
      </c>
      <c r="G276" s="33" t="s">
        <v>33</v>
      </c>
      <c r="H276" s="33" t="s">
        <v>68</v>
      </c>
      <c r="I276" s="31" t="s">
        <v>35</v>
      </c>
      <c r="J276" s="31" t="s">
        <v>101</v>
      </c>
      <c r="K276" s="60" t="s">
        <v>852</v>
      </c>
      <c r="L276" s="61">
        <v>9793013313</v>
      </c>
      <c r="M276" s="31">
        <v>122500</v>
      </c>
      <c r="N276" s="71">
        <v>122500</v>
      </c>
      <c r="O276" s="31">
        <v>122500</v>
      </c>
      <c r="P276" s="36"/>
      <c r="Q276" s="36"/>
      <c r="R276" s="19">
        <f t="shared" si="9"/>
        <v>122500</v>
      </c>
      <c r="S276" s="19"/>
      <c r="T276" s="64">
        <f t="shared" si="10"/>
        <v>0</v>
      </c>
      <c r="U276" s="44" t="s">
        <v>30</v>
      </c>
      <c r="V276" s="53"/>
      <c r="W276" s="53"/>
      <c r="X276" s="53"/>
      <c r="Y276" s="53"/>
      <c r="Z276" s="53"/>
      <c r="AA276" s="53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8"/>
      <c r="AR276" s="58"/>
      <c r="AS276" s="58"/>
      <c r="AT276" s="58"/>
      <c r="AU276" s="58"/>
      <c r="AV276" s="58"/>
    </row>
    <row r="277" spans="1:48" s="5" customFormat="1" ht="12" customHeight="1" x14ac:dyDescent="0.25">
      <c r="A277" s="19">
        <v>271</v>
      </c>
      <c r="B277" s="139">
        <v>359</v>
      </c>
      <c r="C277" s="31" t="s">
        <v>23</v>
      </c>
      <c r="D277" s="33" t="s">
        <v>853</v>
      </c>
      <c r="E277" s="33">
        <v>1210311001</v>
      </c>
      <c r="F277" s="35" t="s">
        <v>854</v>
      </c>
      <c r="G277" s="33" t="s">
        <v>33</v>
      </c>
      <c r="H277" s="33" t="s">
        <v>315</v>
      </c>
      <c r="I277" s="31" t="s">
        <v>35</v>
      </c>
      <c r="J277" s="31" t="s">
        <v>28</v>
      </c>
      <c r="K277" s="60" t="s">
        <v>855</v>
      </c>
      <c r="L277" s="61">
        <v>9800358213</v>
      </c>
      <c r="M277" s="31">
        <v>122500</v>
      </c>
      <c r="N277" s="31">
        <v>122500</v>
      </c>
      <c r="O277" s="31">
        <v>122500</v>
      </c>
      <c r="P277" s="36"/>
      <c r="Q277" s="36"/>
      <c r="R277" s="19">
        <f t="shared" si="9"/>
        <v>122500</v>
      </c>
      <c r="S277" s="19"/>
      <c r="T277" s="43">
        <f t="shared" si="10"/>
        <v>0</v>
      </c>
      <c r="U277" s="44" t="s">
        <v>30</v>
      </c>
      <c r="V277" s="53"/>
      <c r="W277" s="53"/>
      <c r="X277" s="53"/>
      <c r="Y277" s="53"/>
      <c r="Z277" s="53"/>
      <c r="AA277" s="53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8"/>
      <c r="AR277" s="58"/>
      <c r="AS277" s="58"/>
      <c r="AT277" s="58"/>
      <c r="AU277" s="58"/>
      <c r="AV277" s="58"/>
    </row>
    <row r="278" spans="1:48" s="74" customFormat="1" ht="12" customHeight="1" x14ac:dyDescent="0.25">
      <c r="A278" s="29">
        <v>272</v>
      </c>
      <c r="B278" s="92">
        <v>361</v>
      </c>
      <c r="C278" s="43" t="s">
        <v>23</v>
      </c>
      <c r="D278" s="33" t="s">
        <v>856</v>
      </c>
      <c r="E278" s="33">
        <v>1210211041</v>
      </c>
      <c r="F278" s="35" t="s">
        <v>857</v>
      </c>
      <c r="G278" s="33" t="s">
        <v>33</v>
      </c>
      <c r="H278" s="33" t="s">
        <v>68</v>
      </c>
      <c r="I278" s="43" t="s">
        <v>35</v>
      </c>
      <c r="J278" s="43" t="s">
        <v>36</v>
      </c>
      <c r="K278" s="35" t="s">
        <v>858</v>
      </c>
      <c r="L278" s="33">
        <v>9580423623</v>
      </c>
      <c r="M278" s="43">
        <v>122500</v>
      </c>
      <c r="N278" s="43">
        <v>137500</v>
      </c>
      <c r="O278" s="43">
        <v>112500</v>
      </c>
      <c r="P278" s="43"/>
      <c r="Q278" s="43">
        <v>15000</v>
      </c>
      <c r="R278" s="19">
        <f>SUM(O278:Q278)</f>
        <v>127500</v>
      </c>
      <c r="S278" s="19">
        <v>10000</v>
      </c>
      <c r="T278" s="64">
        <f t="shared" si="10"/>
        <v>0</v>
      </c>
      <c r="U278" s="44" t="s">
        <v>30</v>
      </c>
      <c r="AB278" s="75"/>
      <c r="AC278" s="75"/>
      <c r="AD278" s="75"/>
      <c r="AE278" s="75"/>
      <c r="AF278" s="75"/>
      <c r="AG278" s="75"/>
      <c r="AH278" s="75"/>
      <c r="AI278" s="75"/>
      <c r="AJ278" s="75"/>
      <c r="AK278" s="75"/>
      <c r="AL278" s="75"/>
      <c r="AM278" s="75"/>
      <c r="AN278" s="75"/>
      <c r="AO278" s="75"/>
      <c r="AP278" s="75"/>
      <c r="AQ278" s="75"/>
      <c r="AR278" s="75"/>
      <c r="AS278" s="75"/>
      <c r="AT278" s="75"/>
      <c r="AU278" s="75"/>
      <c r="AV278" s="75"/>
    </row>
    <row r="279" spans="1:48" s="74" customFormat="1" ht="12" customHeight="1" x14ac:dyDescent="0.25">
      <c r="A279" s="19">
        <v>273</v>
      </c>
      <c r="B279" s="202">
        <v>362</v>
      </c>
      <c r="C279" s="43" t="s">
        <v>23</v>
      </c>
      <c r="D279" s="33" t="s">
        <v>859</v>
      </c>
      <c r="E279" s="33">
        <v>1210311008</v>
      </c>
      <c r="F279" s="35" t="s">
        <v>860</v>
      </c>
      <c r="G279" s="33" t="s">
        <v>33</v>
      </c>
      <c r="H279" s="33" t="s">
        <v>315</v>
      </c>
      <c r="I279" s="43" t="s">
        <v>35</v>
      </c>
      <c r="J279" s="43" t="s">
        <v>36</v>
      </c>
      <c r="K279" s="35" t="s">
        <v>861</v>
      </c>
      <c r="L279" s="33">
        <v>9336491649</v>
      </c>
      <c r="M279" s="43">
        <v>122500</v>
      </c>
      <c r="N279" s="43">
        <v>177500</v>
      </c>
      <c r="O279" s="43">
        <v>60000</v>
      </c>
      <c r="P279" s="43">
        <v>55000</v>
      </c>
      <c r="Q279" s="43"/>
      <c r="R279" s="19">
        <f t="shared" si="9"/>
        <v>115000</v>
      </c>
      <c r="S279" s="19"/>
      <c r="T279" s="37">
        <f t="shared" si="10"/>
        <v>62500</v>
      </c>
      <c r="U279" s="83">
        <v>41312</v>
      </c>
      <c r="AB279" s="75"/>
      <c r="AC279" s="75"/>
      <c r="AD279" s="75"/>
      <c r="AE279" s="75"/>
      <c r="AF279" s="75"/>
      <c r="AG279" s="75"/>
      <c r="AH279" s="75"/>
      <c r="AI279" s="75"/>
      <c r="AJ279" s="75"/>
      <c r="AK279" s="75"/>
      <c r="AL279" s="75"/>
      <c r="AM279" s="75"/>
      <c r="AN279" s="75"/>
      <c r="AO279" s="75"/>
      <c r="AP279" s="75"/>
      <c r="AQ279" s="75"/>
      <c r="AR279" s="75"/>
      <c r="AS279" s="75"/>
      <c r="AT279" s="75"/>
      <c r="AU279" s="75"/>
      <c r="AV279" s="75"/>
    </row>
    <row r="280" spans="1:48" s="204" customFormat="1" ht="12" customHeight="1" x14ac:dyDescent="0.25">
      <c r="A280" s="29">
        <v>274</v>
      </c>
      <c r="B280" s="175">
        <v>363</v>
      </c>
      <c r="C280" s="31" t="s">
        <v>23</v>
      </c>
      <c r="D280" s="33" t="s">
        <v>862</v>
      </c>
      <c r="E280" s="33">
        <v>1270311006</v>
      </c>
      <c r="F280" s="35" t="s">
        <v>863</v>
      </c>
      <c r="G280" s="33" t="s">
        <v>79</v>
      </c>
      <c r="H280" s="33"/>
      <c r="I280" s="31" t="s">
        <v>35</v>
      </c>
      <c r="J280" s="31" t="s">
        <v>36</v>
      </c>
      <c r="K280" s="35" t="s">
        <v>864</v>
      </c>
      <c r="L280" s="42">
        <v>9598300860</v>
      </c>
      <c r="M280" s="31">
        <v>73000</v>
      </c>
      <c r="N280" s="31">
        <v>73000</v>
      </c>
      <c r="O280" s="31">
        <v>73000</v>
      </c>
      <c r="P280" s="36"/>
      <c r="Q280" s="36"/>
      <c r="R280" s="19">
        <f t="shared" si="9"/>
        <v>73000</v>
      </c>
      <c r="S280" s="19"/>
      <c r="T280" s="43">
        <f t="shared" si="10"/>
        <v>0</v>
      </c>
      <c r="U280" s="44" t="s">
        <v>30</v>
      </c>
      <c r="V280" s="74"/>
      <c r="W280" s="74"/>
      <c r="X280" s="74"/>
      <c r="Y280" s="74"/>
      <c r="Z280" s="74"/>
      <c r="AA280" s="74"/>
      <c r="AB280" s="75"/>
      <c r="AC280" s="75"/>
      <c r="AD280" s="75"/>
      <c r="AE280" s="75"/>
      <c r="AF280" s="75"/>
      <c r="AG280" s="75"/>
      <c r="AH280" s="75"/>
      <c r="AI280" s="75"/>
      <c r="AJ280" s="75"/>
      <c r="AK280" s="75"/>
      <c r="AL280" s="75"/>
      <c r="AM280" s="75"/>
      <c r="AN280" s="75"/>
      <c r="AO280" s="75"/>
      <c r="AP280" s="75"/>
      <c r="AQ280" s="203"/>
      <c r="AR280" s="203"/>
      <c r="AS280" s="203"/>
      <c r="AT280" s="203"/>
      <c r="AU280" s="203"/>
      <c r="AV280" s="203"/>
    </row>
    <row r="281" spans="1:48" s="126" customFormat="1" ht="12" customHeight="1" x14ac:dyDescent="0.25">
      <c r="A281" s="19">
        <v>275</v>
      </c>
      <c r="B281" s="93">
        <v>366</v>
      </c>
      <c r="C281" s="43" t="s">
        <v>23</v>
      </c>
      <c r="D281" s="33" t="s">
        <v>865</v>
      </c>
      <c r="E281" s="33">
        <v>1210211017</v>
      </c>
      <c r="F281" s="35" t="s">
        <v>866</v>
      </c>
      <c r="G281" s="33" t="s">
        <v>33</v>
      </c>
      <c r="H281" s="33" t="s">
        <v>68</v>
      </c>
      <c r="I281" s="43" t="s">
        <v>35</v>
      </c>
      <c r="J281" s="43" t="s">
        <v>101</v>
      </c>
      <c r="K281" s="35" t="s">
        <v>867</v>
      </c>
      <c r="L281" s="33">
        <v>9451982173</v>
      </c>
      <c r="M281" s="43">
        <v>50000</v>
      </c>
      <c r="N281" s="71">
        <v>65000</v>
      </c>
      <c r="O281" s="43">
        <v>30000</v>
      </c>
      <c r="P281" s="43"/>
      <c r="Q281" s="43">
        <v>15000</v>
      </c>
      <c r="R281" s="19">
        <f t="shared" si="9"/>
        <v>45000</v>
      </c>
      <c r="S281" s="19"/>
      <c r="T281" s="64">
        <f t="shared" si="10"/>
        <v>20000</v>
      </c>
      <c r="U281" s="91">
        <v>41289</v>
      </c>
      <c r="V281" s="123"/>
      <c r="W281" s="123"/>
      <c r="X281" s="123"/>
      <c r="Y281" s="123"/>
      <c r="Z281" s="123"/>
      <c r="AA281" s="123"/>
      <c r="AB281" s="124"/>
      <c r="AC281" s="124"/>
      <c r="AD281" s="124"/>
      <c r="AE281" s="124"/>
      <c r="AF281" s="124"/>
      <c r="AG281" s="124"/>
      <c r="AH281" s="124"/>
      <c r="AI281" s="124"/>
      <c r="AJ281" s="124"/>
      <c r="AK281" s="124"/>
      <c r="AL281" s="124"/>
      <c r="AM281" s="124"/>
      <c r="AN281" s="124"/>
      <c r="AO281" s="124"/>
      <c r="AP281" s="124"/>
      <c r="AQ281" s="125"/>
      <c r="AR281" s="125"/>
      <c r="AS281" s="125"/>
      <c r="AT281" s="125"/>
      <c r="AU281" s="125"/>
      <c r="AV281" s="125"/>
    </row>
    <row r="282" spans="1:48" s="74" customFormat="1" ht="12" customHeight="1" x14ac:dyDescent="0.25">
      <c r="A282" s="29">
        <v>276</v>
      </c>
      <c r="B282" s="175">
        <v>367</v>
      </c>
      <c r="C282" s="43" t="s">
        <v>23</v>
      </c>
      <c r="D282" s="33" t="s">
        <v>868</v>
      </c>
      <c r="E282" s="33">
        <v>1270311003</v>
      </c>
      <c r="F282" s="35" t="s">
        <v>869</v>
      </c>
      <c r="G282" s="33" t="s">
        <v>79</v>
      </c>
      <c r="H282" s="33"/>
      <c r="I282" s="43" t="s">
        <v>35</v>
      </c>
      <c r="J282" s="43" t="s">
        <v>36</v>
      </c>
      <c r="K282" s="35" t="s">
        <v>870</v>
      </c>
      <c r="L282" s="33">
        <v>904408556</v>
      </c>
      <c r="M282" s="43">
        <v>73000</v>
      </c>
      <c r="N282" s="31">
        <v>73000</v>
      </c>
      <c r="O282" s="43">
        <v>73000</v>
      </c>
      <c r="P282" s="36"/>
      <c r="Q282" s="36"/>
      <c r="R282" s="19">
        <v>73000</v>
      </c>
      <c r="S282" s="19"/>
      <c r="T282" s="52">
        <f t="shared" si="10"/>
        <v>0</v>
      </c>
      <c r="U282" s="44" t="s">
        <v>871</v>
      </c>
      <c r="AB282" s="75"/>
      <c r="AC282" s="75"/>
      <c r="AD282" s="75"/>
      <c r="AE282" s="75"/>
      <c r="AF282" s="75"/>
      <c r="AG282" s="75"/>
      <c r="AH282" s="75"/>
      <c r="AI282" s="75"/>
      <c r="AJ282" s="75"/>
      <c r="AK282" s="75"/>
      <c r="AL282" s="75"/>
      <c r="AM282" s="75"/>
      <c r="AN282" s="75"/>
      <c r="AO282" s="75"/>
      <c r="AP282" s="75"/>
      <c r="AQ282" s="75"/>
      <c r="AR282" s="75"/>
      <c r="AS282" s="75"/>
      <c r="AT282" s="75"/>
      <c r="AU282" s="75"/>
      <c r="AV282" s="75"/>
    </row>
    <row r="283" spans="1:48" s="77" customFormat="1" ht="12" customHeight="1" x14ac:dyDescent="0.25">
      <c r="A283" s="19">
        <v>277</v>
      </c>
      <c r="B283" s="20">
        <v>368</v>
      </c>
      <c r="C283" s="43" t="s">
        <v>23</v>
      </c>
      <c r="D283" s="33" t="s">
        <v>872</v>
      </c>
      <c r="E283" s="33">
        <v>1270201011</v>
      </c>
      <c r="F283" s="35" t="s">
        <v>873</v>
      </c>
      <c r="G283" s="33" t="s">
        <v>26</v>
      </c>
      <c r="H283" s="33"/>
      <c r="I283" s="43" t="s">
        <v>27</v>
      </c>
      <c r="J283" s="43" t="s">
        <v>36</v>
      </c>
      <c r="K283" s="35" t="s">
        <v>874</v>
      </c>
      <c r="L283" s="33">
        <v>9451906475</v>
      </c>
      <c r="M283" s="43">
        <v>102500</v>
      </c>
      <c r="N283" s="43">
        <v>117500</v>
      </c>
      <c r="O283" s="43">
        <v>102500</v>
      </c>
      <c r="P283" s="43"/>
      <c r="Q283" s="43">
        <v>15000</v>
      </c>
      <c r="R283" s="19">
        <f t="shared" si="9"/>
        <v>117500</v>
      </c>
      <c r="S283" s="19"/>
      <c r="T283" s="64">
        <f t="shared" si="10"/>
        <v>0</v>
      </c>
      <c r="U283" s="44" t="s">
        <v>30</v>
      </c>
      <c r="V283" s="74"/>
      <c r="W283" s="74"/>
      <c r="X283" s="74"/>
      <c r="Y283" s="74"/>
      <c r="Z283" s="74"/>
      <c r="AA283" s="74"/>
      <c r="AB283" s="75"/>
      <c r="AC283" s="75"/>
      <c r="AD283" s="75"/>
      <c r="AE283" s="75"/>
      <c r="AF283" s="75"/>
      <c r="AG283" s="75"/>
      <c r="AH283" s="75"/>
      <c r="AI283" s="75"/>
      <c r="AJ283" s="75"/>
      <c r="AK283" s="75"/>
      <c r="AL283" s="75"/>
      <c r="AM283" s="75"/>
      <c r="AN283" s="75"/>
      <c r="AO283" s="75"/>
      <c r="AP283" s="75"/>
      <c r="AQ283" s="76"/>
      <c r="AR283" s="76"/>
      <c r="AS283" s="76"/>
      <c r="AT283" s="76"/>
      <c r="AU283" s="76"/>
      <c r="AV283" s="76"/>
    </row>
    <row r="284" spans="1:48" s="74" customFormat="1" ht="12" customHeight="1" x14ac:dyDescent="0.25">
      <c r="A284" s="29">
        <v>278</v>
      </c>
      <c r="B284" s="92">
        <v>369</v>
      </c>
      <c r="C284" s="31" t="s">
        <v>23</v>
      </c>
      <c r="D284" s="33" t="s">
        <v>875</v>
      </c>
      <c r="E284" s="33">
        <v>1210211071</v>
      </c>
      <c r="F284" s="35" t="s">
        <v>876</v>
      </c>
      <c r="G284" s="33" t="s">
        <v>33</v>
      </c>
      <c r="H284" s="33" t="s">
        <v>68</v>
      </c>
      <c r="I284" s="31" t="s">
        <v>35</v>
      </c>
      <c r="J284" s="31" t="s">
        <v>36</v>
      </c>
      <c r="K284" s="35" t="s">
        <v>877</v>
      </c>
      <c r="L284" s="33">
        <v>9919510951</v>
      </c>
      <c r="M284" s="31">
        <v>122500</v>
      </c>
      <c r="N284" s="31">
        <v>122500</v>
      </c>
      <c r="O284" s="31">
        <v>122500</v>
      </c>
      <c r="P284" s="36"/>
      <c r="Q284" s="36"/>
      <c r="R284" s="19">
        <f t="shared" si="9"/>
        <v>122500</v>
      </c>
      <c r="S284" s="19"/>
      <c r="T284" s="64">
        <f t="shared" si="10"/>
        <v>0</v>
      </c>
      <c r="U284" s="44" t="s">
        <v>30</v>
      </c>
      <c r="AB284" s="75"/>
      <c r="AC284" s="75"/>
      <c r="AD284" s="75"/>
      <c r="AE284" s="75"/>
      <c r="AF284" s="75"/>
      <c r="AG284" s="75"/>
      <c r="AH284" s="75"/>
      <c r="AI284" s="75"/>
      <c r="AJ284" s="75"/>
      <c r="AK284" s="75"/>
      <c r="AL284" s="75"/>
      <c r="AM284" s="75"/>
      <c r="AN284" s="75"/>
      <c r="AO284" s="75"/>
      <c r="AP284" s="75"/>
      <c r="AQ284" s="75"/>
      <c r="AR284" s="75"/>
      <c r="AS284" s="75"/>
      <c r="AT284" s="75"/>
      <c r="AU284" s="75"/>
      <c r="AV284" s="75"/>
    </row>
    <row r="285" spans="1:48" s="126" customFormat="1" ht="12" customHeight="1" x14ac:dyDescent="0.25">
      <c r="A285" s="19">
        <v>279</v>
      </c>
      <c r="B285" s="110">
        <v>370</v>
      </c>
      <c r="C285" s="31" t="s">
        <v>23</v>
      </c>
      <c r="D285" s="33" t="s">
        <v>878</v>
      </c>
      <c r="E285" s="33">
        <v>1210511034</v>
      </c>
      <c r="F285" s="35" t="s">
        <v>879</v>
      </c>
      <c r="G285" s="33" t="s">
        <v>33</v>
      </c>
      <c r="H285" s="33" t="s">
        <v>44</v>
      </c>
      <c r="I285" s="31" t="s">
        <v>35</v>
      </c>
      <c r="J285" s="31" t="s">
        <v>101</v>
      </c>
      <c r="K285" s="35" t="s">
        <v>880</v>
      </c>
      <c r="L285" s="33">
        <v>9935932501</v>
      </c>
      <c r="M285" s="31">
        <v>50000</v>
      </c>
      <c r="N285" s="71">
        <v>105000</v>
      </c>
      <c r="O285" s="31">
        <v>50000</v>
      </c>
      <c r="P285" s="31">
        <v>55000</v>
      </c>
      <c r="Q285" s="31"/>
      <c r="R285" s="19">
        <f t="shared" si="9"/>
        <v>105000</v>
      </c>
      <c r="S285" s="19"/>
      <c r="T285" s="64">
        <f t="shared" si="10"/>
        <v>0</v>
      </c>
      <c r="U285" s="44" t="s">
        <v>30</v>
      </c>
      <c r="V285" s="201"/>
      <c r="W285" s="124"/>
      <c r="X285" s="123"/>
      <c r="Y285" s="123"/>
      <c r="Z285" s="123"/>
      <c r="AA285" s="123"/>
      <c r="AB285" s="124"/>
      <c r="AC285" s="124"/>
      <c r="AD285" s="124"/>
      <c r="AE285" s="124"/>
      <c r="AF285" s="124"/>
      <c r="AG285" s="124"/>
      <c r="AH285" s="124"/>
      <c r="AI285" s="124"/>
      <c r="AJ285" s="124"/>
      <c r="AK285" s="124"/>
      <c r="AL285" s="124"/>
      <c r="AM285" s="124"/>
      <c r="AN285" s="124"/>
      <c r="AO285" s="124"/>
      <c r="AP285" s="124"/>
      <c r="AQ285" s="125"/>
      <c r="AR285" s="125"/>
      <c r="AS285" s="125"/>
      <c r="AT285" s="125"/>
      <c r="AU285" s="125"/>
      <c r="AV285" s="125"/>
    </row>
    <row r="286" spans="1:48" s="77" customFormat="1" ht="12" customHeight="1" x14ac:dyDescent="0.25">
      <c r="A286" s="29">
        <v>280</v>
      </c>
      <c r="B286" s="49">
        <v>372</v>
      </c>
      <c r="C286" s="31" t="s">
        <v>23</v>
      </c>
      <c r="D286" s="33" t="s">
        <v>881</v>
      </c>
      <c r="E286" s="33">
        <v>1210511059</v>
      </c>
      <c r="F286" s="35" t="s">
        <v>882</v>
      </c>
      <c r="G286" s="33" t="s">
        <v>33</v>
      </c>
      <c r="H286" s="33" t="s">
        <v>44</v>
      </c>
      <c r="I286" s="31" t="s">
        <v>35</v>
      </c>
      <c r="J286" s="31" t="s">
        <v>36</v>
      </c>
      <c r="K286" s="35" t="s">
        <v>883</v>
      </c>
      <c r="L286" s="94">
        <v>9935647123</v>
      </c>
      <c r="M286" s="31">
        <v>122500</v>
      </c>
      <c r="N286" s="31">
        <v>177500</v>
      </c>
      <c r="O286" s="31">
        <v>122500</v>
      </c>
      <c r="P286" s="31">
        <v>55000</v>
      </c>
      <c r="Q286" s="31"/>
      <c r="R286" s="19">
        <f t="shared" si="9"/>
        <v>177500</v>
      </c>
      <c r="S286" s="19"/>
      <c r="T286" s="43">
        <f t="shared" si="10"/>
        <v>0</v>
      </c>
      <c r="U286" s="44" t="s">
        <v>30</v>
      </c>
      <c r="V286" s="74"/>
      <c r="W286" s="74"/>
      <c r="X286" s="74"/>
      <c r="Y286" s="74"/>
      <c r="Z286" s="74"/>
      <c r="AA286" s="74"/>
      <c r="AB286" s="75"/>
      <c r="AC286" s="75"/>
      <c r="AD286" s="75"/>
      <c r="AE286" s="75"/>
      <c r="AF286" s="75"/>
      <c r="AG286" s="75"/>
      <c r="AH286" s="75"/>
      <c r="AI286" s="75"/>
      <c r="AJ286" s="75"/>
      <c r="AK286" s="75"/>
      <c r="AL286" s="75"/>
      <c r="AM286" s="75"/>
      <c r="AN286" s="75"/>
      <c r="AO286" s="75"/>
      <c r="AP286" s="75"/>
      <c r="AQ286" s="76"/>
      <c r="AR286" s="76"/>
      <c r="AS286" s="76"/>
      <c r="AT286" s="76"/>
      <c r="AU286" s="76"/>
      <c r="AV286" s="76"/>
    </row>
    <row r="287" spans="1:48" s="126" customFormat="1" ht="12" customHeight="1" x14ac:dyDescent="0.25">
      <c r="A287" s="19">
        <v>281</v>
      </c>
      <c r="B287" s="171">
        <v>373</v>
      </c>
      <c r="C287" s="31" t="s">
        <v>23</v>
      </c>
      <c r="D287" s="33" t="s">
        <v>884</v>
      </c>
      <c r="E287" s="33">
        <v>1270211015</v>
      </c>
      <c r="F287" s="35" t="s">
        <v>885</v>
      </c>
      <c r="G287" s="33" t="s">
        <v>54</v>
      </c>
      <c r="H287" s="33"/>
      <c r="I287" s="31" t="s">
        <v>35</v>
      </c>
      <c r="J287" s="31" t="s">
        <v>28</v>
      </c>
      <c r="K287" s="35" t="s">
        <v>886</v>
      </c>
      <c r="L287" s="33">
        <v>9598015700</v>
      </c>
      <c r="M287" s="31">
        <v>83000</v>
      </c>
      <c r="N287" s="31">
        <v>83000</v>
      </c>
      <c r="O287" s="31">
        <v>83000</v>
      </c>
      <c r="P287" s="36"/>
      <c r="Q287" s="36"/>
      <c r="R287" s="19">
        <f t="shared" si="9"/>
        <v>83000</v>
      </c>
      <c r="S287" s="19"/>
      <c r="T287" s="43">
        <f t="shared" si="10"/>
        <v>0</v>
      </c>
      <c r="U287" s="44" t="s">
        <v>30</v>
      </c>
      <c r="V287" s="123"/>
      <c r="W287" s="123"/>
      <c r="X287" s="123"/>
      <c r="Y287" s="123"/>
      <c r="Z287" s="123"/>
      <c r="AA287" s="123"/>
      <c r="AB287" s="124"/>
      <c r="AC287" s="124"/>
      <c r="AD287" s="124"/>
      <c r="AE287" s="124"/>
      <c r="AF287" s="124"/>
      <c r="AG287" s="124"/>
      <c r="AH287" s="124"/>
      <c r="AI287" s="124"/>
      <c r="AJ287" s="124"/>
      <c r="AK287" s="124"/>
      <c r="AL287" s="124"/>
      <c r="AM287" s="124"/>
      <c r="AN287" s="124"/>
      <c r="AO287" s="124"/>
      <c r="AP287" s="124"/>
      <c r="AQ287" s="125"/>
      <c r="AR287" s="125"/>
      <c r="AS287" s="125"/>
      <c r="AT287" s="125"/>
      <c r="AU287" s="125"/>
      <c r="AV287" s="125"/>
    </row>
    <row r="288" spans="1:48" s="74" customFormat="1" ht="12" customHeight="1" x14ac:dyDescent="0.25">
      <c r="A288" s="29">
        <v>282</v>
      </c>
      <c r="B288" s="92">
        <v>375</v>
      </c>
      <c r="C288" s="43" t="s">
        <v>23</v>
      </c>
      <c r="D288" s="33" t="s">
        <v>887</v>
      </c>
      <c r="E288" s="33">
        <v>1210211083</v>
      </c>
      <c r="F288" s="35" t="s">
        <v>888</v>
      </c>
      <c r="G288" s="33" t="s">
        <v>33</v>
      </c>
      <c r="H288" s="33" t="s">
        <v>68</v>
      </c>
      <c r="I288" s="43" t="s">
        <v>35</v>
      </c>
      <c r="J288" s="43" t="s">
        <v>36</v>
      </c>
      <c r="K288" s="205" t="s">
        <v>889</v>
      </c>
      <c r="L288" s="42">
        <v>9167555724</v>
      </c>
      <c r="M288" s="43">
        <v>122500</v>
      </c>
      <c r="N288" s="43">
        <v>122500</v>
      </c>
      <c r="O288" s="31">
        <v>122500</v>
      </c>
      <c r="P288" s="36"/>
      <c r="Q288" s="36"/>
      <c r="R288" s="19">
        <f t="shared" si="9"/>
        <v>122500</v>
      </c>
      <c r="S288" s="19"/>
      <c r="T288" s="43">
        <f t="shared" si="10"/>
        <v>0</v>
      </c>
      <c r="U288" s="44" t="s">
        <v>30</v>
      </c>
      <c r="AB288" s="75"/>
      <c r="AC288" s="75"/>
      <c r="AD288" s="75"/>
      <c r="AE288" s="75"/>
      <c r="AF288" s="75"/>
      <c r="AG288" s="75"/>
      <c r="AH288" s="75"/>
      <c r="AI288" s="75"/>
      <c r="AJ288" s="75"/>
      <c r="AK288" s="75"/>
      <c r="AL288" s="75"/>
      <c r="AM288" s="75"/>
      <c r="AN288" s="75"/>
      <c r="AO288" s="75"/>
      <c r="AP288" s="75"/>
      <c r="AQ288" s="75"/>
      <c r="AR288" s="75"/>
      <c r="AS288" s="75"/>
      <c r="AT288" s="75"/>
      <c r="AU288" s="75"/>
      <c r="AV288" s="75"/>
    </row>
    <row r="289" spans="1:59" customFormat="1" ht="12" customHeight="1" x14ac:dyDescent="0.25">
      <c r="A289" s="19">
        <v>283</v>
      </c>
      <c r="B289" s="93">
        <v>376</v>
      </c>
      <c r="C289" s="31" t="s">
        <v>23</v>
      </c>
      <c r="D289" s="33" t="s">
        <v>890</v>
      </c>
      <c r="E289" s="33">
        <v>1210211045</v>
      </c>
      <c r="F289" s="35" t="s">
        <v>891</v>
      </c>
      <c r="G289" s="33" t="s">
        <v>33</v>
      </c>
      <c r="H289" s="33" t="s">
        <v>68</v>
      </c>
      <c r="I289" s="31" t="s">
        <v>35</v>
      </c>
      <c r="J289" s="31" t="s">
        <v>28</v>
      </c>
      <c r="K289" s="35" t="s">
        <v>892</v>
      </c>
      <c r="L289" s="33">
        <v>9918581300</v>
      </c>
      <c r="M289" s="31">
        <v>122500</v>
      </c>
      <c r="N289" s="31">
        <v>177500</v>
      </c>
      <c r="O289" s="31">
        <v>60000</v>
      </c>
      <c r="P289" s="43">
        <v>55000</v>
      </c>
      <c r="Q289" s="31"/>
      <c r="R289" s="19">
        <f t="shared" si="9"/>
        <v>115000</v>
      </c>
      <c r="S289" s="19">
        <v>10000</v>
      </c>
      <c r="T289" s="64">
        <f t="shared" si="10"/>
        <v>52500</v>
      </c>
      <c r="U289" s="83">
        <v>41306</v>
      </c>
    </row>
    <row r="290" spans="1:59" s="74" customFormat="1" ht="12" customHeight="1" x14ac:dyDescent="0.25">
      <c r="A290" s="29">
        <v>284</v>
      </c>
      <c r="B290" s="200">
        <v>378</v>
      </c>
      <c r="C290" s="43" t="s">
        <v>23</v>
      </c>
      <c r="D290" s="33" t="s">
        <v>893</v>
      </c>
      <c r="E290" s="33">
        <v>1210101004</v>
      </c>
      <c r="F290" s="35" t="s">
        <v>894</v>
      </c>
      <c r="G290" s="33" t="s">
        <v>322</v>
      </c>
      <c r="H290" s="33" t="s">
        <v>40</v>
      </c>
      <c r="I290" s="43" t="s">
        <v>27</v>
      </c>
      <c r="J290" s="43" t="s">
        <v>36</v>
      </c>
      <c r="K290" s="63" t="s">
        <v>895</v>
      </c>
      <c r="L290" s="40">
        <v>8687939513</v>
      </c>
      <c r="M290" s="43">
        <v>102500</v>
      </c>
      <c r="N290" s="43">
        <v>102500</v>
      </c>
      <c r="O290" s="43">
        <v>44000</v>
      </c>
      <c r="P290" s="36"/>
      <c r="Q290" s="36"/>
      <c r="R290" s="19">
        <f t="shared" si="9"/>
        <v>44000</v>
      </c>
      <c r="S290" s="19">
        <v>10000</v>
      </c>
      <c r="T290" s="43">
        <f t="shared" si="10"/>
        <v>48500</v>
      </c>
      <c r="U290" s="38">
        <v>41294</v>
      </c>
      <c r="AB290" s="75"/>
      <c r="AC290" s="75"/>
      <c r="AD290" s="75"/>
      <c r="AE290" s="75"/>
      <c r="AF290" s="75"/>
      <c r="AG290" s="75"/>
      <c r="AH290" s="75"/>
      <c r="AI290" s="75"/>
      <c r="AJ290" s="75"/>
      <c r="AK290" s="75"/>
      <c r="AL290" s="75"/>
      <c r="AM290" s="75"/>
      <c r="AN290" s="75"/>
      <c r="AO290" s="75"/>
      <c r="AP290" s="75"/>
      <c r="AQ290" s="75"/>
      <c r="AR290" s="75"/>
      <c r="AS290" s="75"/>
      <c r="AT290" s="75"/>
      <c r="AU290" s="75"/>
      <c r="AV290" s="75"/>
    </row>
    <row r="291" spans="1:59" s="77" customFormat="1" ht="12" customHeight="1" x14ac:dyDescent="0.25">
      <c r="A291" s="19">
        <v>285</v>
      </c>
      <c r="B291" s="206">
        <v>379</v>
      </c>
      <c r="C291" s="31" t="s">
        <v>23</v>
      </c>
      <c r="D291" s="33" t="s">
        <v>896</v>
      </c>
      <c r="E291" s="33">
        <v>1270211002</v>
      </c>
      <c r="F291" s="35" t="s">
        <v>897</v>
      </c>
      <c r="G291" s="33" t="s">
        <v>54</v>
      </c>
      <c r="H291" s="33"/>
      <c r="I291" s="31" t="s">
        <v>35</v>
      </c>
      <c r="J291" s="31" t="s">
        <v>28</v>
      </c>
      <c r="K291" s="63" t="s">
        <v>898</v>
      </c>
      <c r="L291" s="31">
        <v>8960890458</v>
      </c>
      <c r="M291" s="31">
        <v>83000</v>
      </c>
      <c r="N291" s="31">
        <v>83000</v>
      </c>
      <c r="O291" s="31">
        <v>83000</v>
      </c>
      <c r="P291" s="36"/>
      <c r="Q291" s="36"/>
      <c r="R291" s="19">
        <f t="shared" si="9"/>
        <v>83000</v>
      </c>
      <c r="S291" s="19"/>
      <c r="T291" s="64">
        <f t="shared" si="10"/>
        <v>0</v>
      </c>
      <c r="U291" s="44" t="s">
        <v>30</v>
      </c>
      <c r="V291" s="74"/>
      <c r="W291" s="74"/>
      <c r="X291" s="74"/>
      <c r="Y291" s="74"/>
      <c r="Z291" s="74"/>
      <c r="AA291" s="74"/>
      <c r="AB291" s="75"/>
      <c r="AC291" s="75"/>
      <c r="AD291" s="75"/>
      <c r="AE291" s="75"/>
      <c r="AF291" s="75"/>
      <c r="AG291" s="75"/>
      <c r="AH291" s="75"/>
      <c r="AI291" s="75"/>
      <c r="AJ291" s="75"/>
      <c r="AK291" s="75"/>
      <c r="AL291" s="75"/>
      <c r="AM291" s="75"/>
      <c r="AN291" s="75"/>
      <c r="AO291" s="75"/>
      <c r="AP291" s="75"/>
      <c r="AQ291" s="76"/>
      <c r="AR291" s="76"/>
      <c r="AS291" s="76"/>
      <c r="AT291" s="76"/>
      <c r="AU291" s="76"/>
      <c r="AV291" s="76"/>
    </row>
    <row r="292" spans="1:59" s="204" customFormat="1" ht="12" customHeight="1" x14ac:dyDescent="0.25">
      <c r="A292" s="29">
        <v>286</v>
      </c>
      <c r="B292" s="88">
        <v>380</v>
      </c>
      <c r="C292" s="71" t="s">
        <v>23</v>
      </c>
      <c r="D292" s="33" t="s">
        <v>899</v>
      </c>
      <c r="E292" s="33">
        <v>1210611004</v>
      </c>
      <c r="F292" s="35" t="s">
        <v>900</v>
      </c>
      <c r="G292" s="33" t="s">
        <v>33</v>
      </c>
      <c r="H292" s="33" t="s">
        <v>108</v>
      </c>
      <c r="I292" s="71" t="s">
        <v>27</v>
      </c>
      <c r="J292" s="71" t="s">
        <v>36</v>
      </c>
      <c r="K292" s="35" t="s">
        <v>901</v>
      </c>
      <c r="L292" s="33">
        <v>9415382277</v>
      </c>
      <c r="M292" s="71">
        <v>122500</v>
      </c>
      <c r="N292" s="31">
        <v>177500</v>
      </c>
      <c r="O292" s="71">
        <v>112500</v>
      </c>
      <c r="P292" s="71">
        <v>55000</v>
      </c>
      <c r="Q292" s="71"/>
      <c r="R292" s="19">
        <f t="shared" si="9"/>
        <v>167500</v>
      </c>
      <c r="S292" s="19">
        <v>10000</v>
      </c>
      <c r="T292" s="43">
        <f t="shared" si="10"/>
        <v>0</v>
      </c>
      <c r="U292" s="44" t="s">
        <v>30</v>
      </c>
      <c r="V292" s="74"/>
      <c r="W292" s="74"/>
      <c r="X292" s="74"/>
      <c r="Y292" s="74"/>
      <c r="Z292" s="74"/>
      <c r="AA292" s="74"/>
      <c r="AB292" s="75"/>
      <c r="AC292" s="75"/>
      <c r="AD292" s="75"/>
      <c r="AE292" s="75"/>
      <c r="AF292" s="75"/>
      <c r="AG292" s="75"/>
      <c r="AH292" s="75"/>
      <c r="AI292" s="75"/>
      <c r="AJ292" s="75"/>
      <c r="AK292" s="75"/>
      <c r="AL292" s="75"/>
      <c r="AM292" s="75"/>
      <c r="AN292" s="75"/>
      <c r="AO292" s="75"/>
      <c r="AP292" s="75"/>
      <c r="AQ292" s="203"/>
      <c r="AR292" s="203"/>
      <c r="AS292" s="203"/>
      <c r="AT292" s="203"/>
      <c r="AU292" s="203"/>
      <c r="AV292" s="203"/>
    </row>
    <row r="293" spans="1:59" s="165" customFormat="1" ht="12" customHeight="1" x14ac:dyDescent="0.25">
      <c r="A293" s="19">
        <v>287</v>
      </c>
      <c r="B293" s="85">
        <v>382</v>
      </c>
      <c r="C293" s="71" t="s">
        <v>23</v>
      </c>
      <c r="D293" s="33" t="s">
        <v>902</v>
      </c>
      <c r="E293" s="33">
        <v>1210111044</v>
      </c>
      <c r="F293" s="35" t="s">
        <v>903</v>
      </c>
      <c r="G293" s="33" t="s">
        <v>33</v>
      </c>
      <c r="H293" s="33" t="s">
        <v>40</v>
      </c>
      <c r="I293" s="71" t="s">
        <v>27</v>
      </c>
      <c r="J293" s="71" t="s">
        <v>36</v>
      </c>
      <c r="K293" s="35" t="s">
        <v>904</v>
      </c>
      <c r="L293" s="33">
        <v>9838295003</v>
      </c>
      <c r="M293" s="71">
        <v>122500</v>
      </c>
      <c r="N293" s="71">
        <v>137500</v>
      </c>
      <c r="O293" s="71">
        <v>74500</v>
      </c>
      <c r="P293" s="71"/>
      <c r="Q293" s="71">
        <v>15000</v>
      </c>
      <c r="R293" s="19">
        <f t="shared" si="9"/>
        <v>89500</v>
      </c>
      <c r="S293" s="19">
        <v>20000</v>
      </c>
      <c r="T293" s="37">
        <f t="shared" si="10"/>
        <v>28000</v>
      </c>
      <c r="U293" s="38">
        <v>41295</v>
      </c>
      <c r="V293" s="74"/>
      <c r="W293" s="74"/>
      <c r="X293" s="74"/>
      <c r="Y293" s="74"/>
      <c r="Z293" s="74"/>
      <c r="AA293" s="74"/>
      <c r="AB293" s="75"/>
      <c r="AC293" s="75"/>
      <c r="AD293" s="75"/>
      <c r="AE293" s="75"/>
      <c r="AF293" s="75"/>
      <c r="AG293" s="75"/>
      <c r="AH293" s="75"/>
      <c r="AI293" s="75"/>
      <c r="AJ293" s="75"/>
      <c r="AK293" s="75"/>
      <c r="AL293" s="75"/>
      <c r="AM293" s="75"/>
      <c r="AN293" s="75"/>
      <c r="AO293" s="75"/>
      <c r="AP293" s="75"/>
      <c r="AQ293" s="164"/>
      <c r="AR293" s="164"/>
      <c r="AS293" s="164"/>
      <c r="AT293" s="164"/>
      <c r="AU293" s="164"/>
      <c r="AV293" s="164"/>
    </row>
    <row r="294" spans="1:59" s="74" customFormat="1" ht="12" customHeight="1" x14ac:dyDescent="0.25">
      <c r="A294" s="29">
        <v>288</v>
      </c>
      <c r="B294" s="86">
        <v>385</v>
      </c>
      <c r="C294" s="43" t="s">
        <v>23</v>
      </c>
      <c r="D294" s="33" t="s">
        <v>905</v>
      </c>
      <c r="E294" s="33">
        <v>1210411021</v>
      </c>
      <c r="F294" s="35" t="s">
        <v>906</v>
      </c>
      <c r="G294" s="33" t="s">
        <v>33</v>
      </c>
      <c r="H294" s="33" t="s">
        <v>75</v>
      </c>
      <c r="I294" s="43" t="s">
        <v>35</v>
      </c>
      <c r="J294" s="43" t="s">
        <v>28</v>
      </c>
      <c r="K294" s="35" t="s">
        <v>907</v>
      </c>
      <c r="L294" s="42">
        <v>9044526637</v>
      </c>
      <c r="M294" s="43">
        <v>122500</v>
      </c>
      <c r="N294" s="71">
        <v>137500</v>
      </c>
      <c r="O294" s="43">
        <v>112500</v>
      </c>
      <c r="P294" s="43"/>
      <c r="Q294" s="43">
        <v>15000</v>
      </c>
      <c r="R294" s="19">
        <f t="shared" si="9"/>
        <v>127500</v>
      </c>
      <c r="S294" s="19">
        <v>10000</v>
      </c>
      <c r="T294" s="43">
        <f t="shared" si="10"/>
        <v>0</v>
      </c>
      <c r="U294" s="44" t="s">
        <v>30</v>
      </c>
      <c r="AB294" s="75"/>
      <c r="AC294" s="75"/>
      <c r="AD294" s="75"/>
      <c r="AE294" s="75"/>
      <c r="AF294" s="75"/>
      <c r="AG294" s="75"/>
      <c r="AH294" s="75"/>
      <c r="AI294" s="75"/>
      <c r="AJ294" s="75"/>
      <c r="AK294" s="75"/>
      <c r="AL294" s="75"/>
      <c r="AM294" s="75"/>
      <c r="AN294" s="75"/>
      <c r="AO294" s="75"/>
      <c r="AP294" s="75"/>
      <c r="AQ294" s="75"/>
      <c r="AR294" s="75"/>
      <c r="AS294" s="75"/>
      <c r="AT294" s="75"/>
      <c r="AU294" s="75"/>
      <c r="AV294" s="75"/>
    </row>
    <row r="295" spans="1:59" s="77" customFormat="1" ht="12" customHeight="1" x14ac:dyDescent="0.25">
      <c r="A295" s="19">
        <v>289</v>
      </c>
      <c r="B295" s="55">
        <v>386</v>
      </c>
      <c r="C295" s="31" t="s">
        <v>23</v>
      </c>
      <c r="D295" s="33" t="s">
        <v>908</v>
      </c>
      <c r="E295" s="33">
        <v>1210511086</v>
      </c>
      <c r="F295" s="35" t="s">
        <v>909</v>
      </c>
      <c r="G295" s="33" t="s">
        <v>33</v>
      </c>
      <c r="H295" s="33" t="s">
        <v>44</v>
      </c>
      <c r="I295" s="31" t="s">
        <v>35</v>
      </c>
      <c r="J295" s="31" t="s">
        <v>36</v>
      </c>
      <c r="K295" s="63" t="s">
        <v>910</v>
      </c>
      <c r="L295" s="40">
        <v>8960349083</v>
      </c>
      <c r="M295" s="31">
        <v>122500</v>
      </c>
      <c r="N295" s="31">
        <v>122500</v>
      </c>
      <c r="O295" s="31">
        <v>50000</v>
      </c>
      <c r="P295" s="36"/>
      <c r="Q295" s="36"/>
      <c r="R295" s="19">
        <f t="shared" si="9"/>
        <v>50000</v>
      </c>
      <c r="S295" s="19">
        <v>20000</v>
      </c>
      <c r="T295" s="43">
        <f t="shared" si="10"/>
        <v>52500</v>
      </c>
      <c r="U295" s="38">
        <v>41289</v>
      </c>
      <c r="V295" s="74"/>
      <c r="W295" s="74"/>
      <c r="X295" s="74"/>
      <c r="Y295" s="74"/>
      <c r="Z295" s="74"/>
      <c r="AA295" s="74"/>
      <c r="AB295" s="75"/>
      <c r="AC295" s="75"/>
      <c r="AD295" s="75"/>
      <c r="AE295" s="75"/>
      <c r="AF295" s="75"/>
      <c r="AG295" s="75"/>
      <c r="AH295" s="75"/>
      <c r="AI295" s="75"/>
      <c r="AJ295" s="75"/>
      <c r="AK295" s="75"/>
      <c r="AL295" s="75"/>
      <c r="AM295" s="75"/>
      <c r="AN295" s="75"/>
      <c r="AO295" s="75"/>
      <c r="AP295" s="75"/>
      <c r="AQ295" s="76"/>
      <c r="AR295" s="76"/>
      <c r="AS295" s="76"/>
      <c r="AT295" s="76"/>
      <c r="AU295" s="76"/>
      <c r="AV295" s="76"/>
    </row>
    <row r="296" spans="1:59" s="126" customFormat="1" ht="12" customHeight="1" x14ac:dyDescent="0.25">
      <c r="A296" s="29">
        <v>290</v>
      </c>
      <c r="B296" s="92">
        <v>387</v>
      </c>
      <c r="C296" s="31" t="s">
        <v>23</v>
      </c>
      <c r="D296" s="33" t="s">
        <v>911</v>
      </c>
      <c r="E296" s="33">
        <v>1210211101</v>
      </c>
      <c r="F296" s="35" t="s">
        <v>912</v>
      </c>
      <c r="G296" s="33" t="s">
        <v>33</v>
      </c>
      <c r="H296" s="33" t="s">
        <v>68</v>
      </c>
      <c r="I296" s="31" t="s">
        <v>35</v>
      </c>
      <c r="J296" s="31" t="s">
        <v>28</v>
      </c>
      <c r="K296" s="63" t="s">
        <v>913</v>
      </c>
      <c r="L296" s="40">
        <v>9125765758</v>
      </c>
      <c r="M296" s="31">
        <v>122500</v>
      </c>
      <c r="N296" s="31">
        <v>177500</v>
      </c>
      <c r="O296" s="31">
        <v>102500</v>
      </c>
      <c r="P296" s="43">
        <v>55000</v>
      </c>
      <c r="Q296" s="31"/>
      <c r="R296" s="19">
        <f t="shared" si="9"/>
        <v>157500</v>
      </c>
      <c r="S296" s="19">
        <v>20000</v>
      </c>
      <c r="T296" s="43">
        <f t="shared" si="10"/>
        <v>0</v>
      </c>
      <c r="U296" s="44" t="s">
        <v>30</v>
      </c>
      <c r="V296" s="123"/>
      <c r="W296" s="123"/>
      <c r="X296" s="123"/>
      <c r="Y296" s="123"/>
      <c r="Z296" s="123"/>
      <c r="AA296" s="123"/>
      <c r="AB296" s="124"/>
      <c r="AC296" s="124"/>
      <c r="AD296" s="124"/>
      <c r="AE296" s="124"/>
      <c r="AF296" s="124"/>
      <c r="AG296" s="124"/>
      <c r="AH296" s="124"/>
      <c r="AI296" s="124"/>
      <c r="AJ296" s="124"/>
      <c r="AK296" s="124"/>
      <c r="AL296" s="124"/>
      <c r="AM296" s="124"/>
      <c r="AN296" s="124"/>
      <c r="AO296" s="124"/>
      <c r="AP296" s="124"/>
      <c r="AQ296" s="125"/>
      <c r="AR296" s="125"/>
      <c r="AS296" s="125"/>
      <c r="AT296" s="125"/>
      <c r="AU296" s="125"/>
      <c r="AV296" s="125"/>
    </row>
    <row r="297" spans="1:59" s="5" customFormat="1" ht="12" customHeight="1" x14ac:dyDescent="0.25">
      <c r="A297" s="19">
        <v>291</v>
      </c>
      <c r="B297" s="67">
        <v>388</v>
      </c>
      <c r="C297" s="31" t="s">
        <v>23</v>
      </c>
      <c r="D297" s="33" t="s">
        <v>914</v>
      </c>
      <c r="E297" s="33">
        <v>1210211067</v>
      </c>
      <c r="F297" s="35" t="s">
        <v>915</v>
      </c>
      <c r="G297" s="33" t="s">
        <v>33</v>
      </c>
      <c r="H297" s="33" t="s">
        <v>68</v>
      </c>
      <c r="I297" s="31" t="s">
        <v>35</v>
      </c>
      <c r="J297" s="31" t="s">
        <v>36</v>
      </c>
      <c r="K297" s="35" t="s">
        <v>916</v>
      </c>
      <c r="L297" s="42">
        <v>9453676398</v>
      </c>
      <c r="M297" s="31">
        <v>122500</v>
      </c>
      <c r="N297" s="31">
        <v>122500</v>
      </c>
      <c r="O297" s="31">
        <v>102500</v>
      </c>
      <c r="P297" s="36"/>
      <c r="Q297" s="36"/>
      <c r="R297" s="19">
        <f t="shared" si="9"/>
        <v>102500</v>
      </c>
      <c r="S297" s="19">
        <v>20000</v>
      </c>
      <c r="T297" s="43">
        <f t="shared" si="10"/>
        <v>0</v>
      </c>
      <c r="U297" s="44" t="s">
        <v>30</v>
      </c>
      <c r="V297" s="53"/>
      <c r="W297" s="53"/>
      <c r="X297" s="53"/>
      <c r="Y297" s="53"/>
      <c r="Z297" s="53"/>
      <c r="AA297" s="53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8"/>
      <c r="AR297" s="58"/>
      <c r="AS297" s="58"/>
      <c r="AT297" s="58"/>
      <c r="AU297" s="58"/>
      <c r="AV297" s="58"/>
    </row>
    <row r="298" spans="1:59" s="53" customFormat="1" ht="12" customHeight="1" x14ac:dyDescent="0.25">
      <c r="A298" s="29">
        <v>292</v>
      </c>
      <c r="B298" s="86">
        <v>389</v>
      </c>
      <c r="C298" s="43" t="s">
        <v>23</v>
      </c>
      <c r="D298" s="33" t="s">
        <v>917</v>
      </c>
      <c r="E298" s="33">
        <v>1210411024</v>
      </c>
      <c r="F298" s="35" t="s">
        <v>918</v>
      </c>
      <c r="G298" s="33" t="s">
        <v>33</v>
      </c>
      <c r="H298" s="33" t="s">
        <v>75</v>
      </c>
      <c r="I298" s="43" t="s">
        <v>27</v>
      </c>
      <c r="J298" s="43" t="s">
        <v>28</v>
      </c>
      <c r="K298" s="35" t="s">
        <v>919</v>
      </c>
      <c r="L298" s="33">
        <v>9456261907</v>
      </c>
      <c r="M298" s="43">
        <v>122500</v>
      </c>
      <c r="N298" s="71">
        <v>137500</v>
      </c>
      <c r="O298" s="43">
        <v>122500</v>
      </c>
      <c r="P298" s="43"/>
      <c r="Q298" s="43">
        <v>15000</v>
      </c>
      <c r="R298" s="19">
        <f t="shared" si="9"/>
        <v>137500</v>
      </c>
      <c r="S298" s="19"/>
      <c r="T298" s="43">
        <f t="shared" si="10"/>
        <v>0</v>
      </c>
      <c r="U298" s="44" t="s">
        <v>30</v>
      </c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</row>
    <row r="299" spans="1:59" s="5" customFormat="1" ht="12" customHeight="1" x14ac:dyDescent="0.25">
      <c r="A299" s="19">
        <v>293</v>
      </c>
      <c r="B299" s="139">
        <v>390</v>
      </c>
      <c r="C299" s="43" t="s">
        <v>23</v>
      </c>
      <c r="D299" s="33" t="s">
        <v>920</v>
      </c>
      <c r="E299" s="33">
        <v>1210311014</v>
      </c>
      <c r="F299" s="35" t="s">
        <v>921</v>
      </c>
      <c r="G299" s="33" t="s">
        <v>33</v>
      </c>
      <c r="H299" s="33" t="s">
        <v>315</v>
      </c>
      <c r="I299" s="43" t="s">
        <v>35</v>
      </c>
      <c r="J299" s="43" t="s">
        <v>36</v>
      </c>
      <c r="K299" s="35" t="s">
        <v>922</v>
      </c>
      <c r="L299" s="42">
        <v>9305741852</v>
      </c>
      <c r="M299" s="43">
        <v>122500</v>
      </c>
      <c r="N299" s="71">
        <v>137500</v>
      </c>
      <c r="O299" s="43">
        <v>122500</v>
      </c>
      <c r="P299" s="43"/>
      <c r="Q299" s="43">
        <v>15000</v>
      </c>
      <c r="R299" s="19">
        <f t="shared" si="9"/>
        <v>137500</v>
      </c>
      <c r="S299" s="19"/>
      <c r="T299" s="43">
        <f t="shared" si="10"/>
        <v>0</v>
      </c>
      <c r="U299" s="44" t="s">
        <v>30</v>
      </c>
      <c r="V299" s="53"/>
      <c r="W299" s="53"/>
      <c r="X299" s="53"/>
      <c r="Y299" s="53"/>
      <c r="Z299" s="53"/>
      <c r="AA299" s="53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8"/>
      <c r="AR299" s="58"/>
      <c r="AS299" s="58"/>
      <c r="AT299" s="58"/>
      <c r="AU299" s="58"/>
      <c r="AV299" s="58"/>
    </row>
    <row r="300" spans="1:59" s="74" customFormat="1" ht="12" customHeight="1" x14ac:dyDescent="0.25">
      <c r="A300" s="29">
        <v>294</v>
      </c>
      <c r="B300" s="110">
        <v>393</v>
      </c>
      <c r="C300" s="43" t="s">
        <v>923</v>
      </c>
      <c r="D300" s="33" t="s">
        <v>924</v>
      </c>
      <c r="E300" s="33">
        <v>1210511024</v>
      </c>
      <c r="F300" s="35" t="s">
        <v>925</v>
      </c>
      <c r="G300" s="33" t="s">
        <v>33</v>
      </c>
      <c r="H300" s="33" t="s">
        <v>44</v>
      </c>
      <c r="I300" s="43" t="s">
        <v>35</v>
      </c>
      <c r="J300" s="43" t="s">
        <v>36</v>
      </c>
      <c r="K300" s="35" t="s">
        <v>926</v>
      </c>
      <c r="L300" s="33">
        <v>7376665071</v>
      </c>
      <c r="M300" s="43">
        <v>122500</v>
      </c>
      <c r="N300" s="43">
        <v>122500</v>
      </c>
      <c r="O300" s="43">
        <v>122500</v>
      </c>
      <c r="P300" s="36"/>
      <c r="Q300" s="36"/>
      <c r="R300" s="19">
        <f t="shared" si="9"/>
        <v>122500</v>
      </c>
      <c r="S300" s="19"/>
      <c r="T300" s="64">
        <f t="shared" si="10"/>
        <v>0</v>
      </c>
      <c r="U300" s="44" t="s">
        <v>30</v>
      </c>
      <c r="AB300" s="75"/>
      <c r="AC300" s="75"/>
      <c r="AD300" s="75"/>
      <c r="AE300" s="75"/>
      <c r="AF300" s="75"/>
      <c r="AG300" s="75"/>
      <c r="AH300" s="75"/>
      <c r="AI300" s="75"/>
      <c r="AJ300" s="75"/>
      <c r="AK300" s="75"/>
      <c r="AL300" s="75"/>
      <c r="AM300" s="75"/>
      <c r="AN300" s="75"/>
      <c r="AO300" s="75"/>
      <c r="AP300" s="75"/>
      <c r="AQ300" s="75"/>
      <c r="AR300" s="75"/>
      <c r="AS300" s="75"/>
      <c r="AT300" s="75"/>
      <c r="AU300" s="75"/>
      <c r="AV300" s="75"/>
    </row>
    <row r="301" spans="1:59" s="74" customFormat="1" ht="12" customHeight="1" x14ac:dyDescent="0.25">
      <c r="A301" s="19">
        <v>295</v>
      </c>
      <c r="B301" s="39">
        <v>395</v>
      </c>
      <c r="C301" s="43" t="s">
        <v>23</v>
      </c>
      <c r="D301" s="33" t="s">
        <v>927</v>
      </c>
      <c r="E301" s="33">
        <v>1210111076</v>
      </c>
      <c r="F301" s="35" t="s">
        <v>928</v>
      </c>
      <c r="G301" s="33" t="s">
        <v>33</v>
      </c>
      <c r="H301" s="33" t="s">
        <v>40</v>
      </c>
      <c r="I301" s="43" t="s">
        <v>27</v>
      </c>
      <c r="J301" s="43" t="s">
        <v>36</v>
      </c>
      <c r="K301" s="35" t="s">
        <v>929</v>
      </c>
      <c r="L301" s="33">
        <v>9918247177</v>
      </c>
      <c r="M301" s="43">
        <v>122500</v>
      </c>
      <c r="N301" s="43">
        <v>137500</v>
      </c>
      <c r="O301" s="43">
        <v>122500</v>
      </c>
      <c r="P301" s="43"/>
      <c r="Q301" s="43">
        <v>15000</v>
      </c>
      <c r="R301" s="19">
        <f t="shared" si="9"/>
        <v>137500</v>
      </c>
      <c r="S301" s="19"/>
      <c r="T301" s="43">
        <f t="shared" si="10"/>
        <v>0</v>
      </c>
      <c r="U301" s="44" t="s">
        <v>30</v>
      </c>
      <c r="AB301" s="75"/>
      <c r="AC301" s="75"/>
      <c r="AD301" s="75"/>
      <c r="AE301" s="75"/>
      <c r="AF301" s="75"/>
      <c r="AG301" s="75"/>
      <c r="AH301" s="75"/>
      <c r="AI301" s="75"/>
      <c r="AJ301" s="75"/>
      <c r="AK301" s="75"/>
      <c r="AL301" s="75"/>
      <c r="AM301" s="75"/>
      <c r="AN301" s="75"/>
      <c r="AO301" s="75"/>
      <c r="AP301" s="75"/>
      <c r="AQ301" s="75"/>
      <c r="AR301" s="75"/>
      <c r="AS301" s="75"/>
      <c r="AT301" s="75"/>
      <c r="AU301" s="75"/>
      <c r="AV301" s="75"/>
    </row>
    <row r="302" spans="1:59" s="77" customFormat="1" ht="12" customHeight="1" x14ac:dyDescent="0.25">
      <c r="A302" s="29">
        <v>296</v>
      </c>
      <c r="B302" s="127">
        <v>397</v>
      </c>
      <c r="C302" s="43" t="s">
        <v>23</v>
      </c>
      <c r="D302" s="33" t="s">
        <v>930</v>
      </c>
      <c r="E302" s="33">
        <v>1270111005</v>
      </c>
      <c r="F302" s="35" t="s">
        <v>931</v>
      </c>
      <c r="G302" s="33" t="s">
        <v>240</v>
      </c>
      <c r="H302" s="33" t="s">
        <v>241</v>
      </c>
      <c r="I302" s="43" t="s">
        <v>35</v>
      </c>
      <c r="J302" s="43" t="s">
        <v>28</v>
      </c>
      <c r="K302" s="35" t="s">
        <v>932</v>
      </c>
      <c r="L302" s="33">
        <v>7275894975</v>
      </c>
      <c r="M302" s="43">
        <v>82000</v>
      </c>
      <c r="N302" s="43">
        <v>82000</v>
      </c>
      <c r="O302" s="43">
        <v>62000</v>
      </c>
      <c r="P302" s="36"/>
      <c r="Q302" s="36"/>
      <c r="R302" s="19">
        <f t="shared" si="9"/>
        <v>62000</v>
      </c>
      <c r="S302" s="146">
        <v>20000</v>
      </c>
      <c r="T302" s="43">
        <f t="shared" si="10"/>
        <v>0</v>
      </c>
      <c r="U302" s="44" t="s">
        <v>30</v>
      </c>
      <c r="V302" s="74"/>
      <c r="W302" s="74"/>
      <c r="X302" s="74"/>
      <c r="Y302" s="74"/>
      <c r="Z302" s="74"/>
      <c r="AA302" s="74"/>
      <c r="AB302" s="75"/>
      <c r="AC302" s="75"/>
      <c r="AD302" s="75"/>
      <c r="AE302" s="75"/>
      <c r="AF302" s="75"/>
      <c r="AG302" s="75"/>
      <c r="AH302" s="75"/>
      <c r="AI302" s="75"/>
      <c r="AJ302" s="75"/>
      <c r="AK302" s="75"/>
      <c r="AL302" s="75"/>
      <c r="AM302" s="75"/>
      <c r="AN302" s="75"/>
      <c r="AO302" s="75"/>
      <c r="AP302" s="75"/>
      <c r="AQ302" s="76"/>
      <c r="AR302" s="76"/>
      <c r="AS302" s="76"/>
      <c r="AT302" s="76"/>
      <c r="AU302" s="76"/>
      <c r="AV302" s="76"/>
    </row>
    <row r="303" spans="1:59" s="74" customFormat="1" ht="12" customHeight="1" x14ac:dyDescent="0.25">
      <c r="A303" s="19">
        <v>297</v>
      </c>
      <c r="B303" s="147">
        <v>398</v>
      </c>
      <c r="C303" s="43" t="s">
        <v>23</v>
      </c>
      <c r="D303" s="33" t="s">
        <v>933</v>
      </c>
      <c r="E303" s="33">
        <v>1210211098</v>
      </c>
      <c r="F303" s="35" t="s">
        <v>934</v>
      </c>
      <c r="G303" s="33" t="s">
        <v>33</v>
      </c>
      <c r="H303" s="33" t="s">
        <v>68</v>
      </c>
      <c r="I303" s="43" t="s">
        <v>35</v>
      </c>
      <c r="J303" s="43" t="s">
        <v>36</v>
      </c>
      <c r="K303" s="35" t="s">
        <v>935</v>
      </c>
      <c r="L303" s="33">
        <v>9450432012</v>
      </c>
      <c r="M303" s="43">
        <v>122500</v>
      </c>
      <c r="N303" s="43">
        <v>122500</v>
      </c>
      <c r="O303" s="43">
        <v>100000</v>
      </c>
      <c r="P303" s="36"/>
      <c r="Q303" s="36"/>
      <c r="R303" s="19">
        <f t="shared" si="9"/>
        <v>100000</v>
      </c>
      <c r="S303" s="19"/>
      <c r="T303" s="37">
        <f t="shared" si="10"/>
        <v>22500</v>
      </c>
      <c r="U303" s="38">
        <v>41289</v>
      </c>
      <c r="AB303" s="75"/>
      <c r="AC303" s="75"/>
      <c r="AD303" s="75"/>
      <c r="AE303" s="75"/>
      <c r="AF303" s="75"/>
      <c r="AG303" s="75"/>
      <c r="AH303" s="75"/>
      <c r="AI303" s="75"/>
      <c r="AJ303" s="75"/>
      <c r="AK303" s="75"/>
      <c r="AL303" s="75"/>
      <c r="AM303" s="75"/>
      <c r="AN303" s="75"/>
      <c r="AO303" s="75"/>
      <c r="AP303" s="75"/>
      <c r="AQ303" s="75"/>
      <c r="AR303" s="75"/>
      <c r="AS303" s="75"/>
      <c r="AT303" s="75"/>
      <c r="AU303" s="75"/>
      <c r="AV303" s="75"/>
      <c r="AW303" s="75"/>
      <c r="AX303" s="75"/>
      <c r="AY303" s="75"/>
      <c r="AZ303" s="75"/>
      <c r="BA303" s="75"/>
      <c r="BB303" s="75"/>
      <c r="BC303" s="75"/>
      <c r="BD303" s="75"/>
      <c r="BE303" s="75"/>
      <c r="BF303" s="75"/>
      <c r="BG303" s="75"/>
    </row>
    <row r="304" spans="1:59" s="74" customFormat="1" ht="12" customHeight="1" x14ac:dyDescent="0.25">
      <c r="A304" s="29">
        <v>298</v>
      </c>
      <c r="B304" s="92">
        <v>399</v>
      </c>
      <c r="C304" s="43" t="s">
        <v>23</v>
      </c>
      <c r="D304" s="33" t="s">
        <v>936</v>
      </c>
      <c r="E304" s="33">
        <v>1210211097</v>
      </c>
      <c r="F304" s="35" t="s">
        <v>937</v>
      </c>
      <c r="G304" s="33" t="s">
        <v>33</v>
      </c>
      <c r="H304" s="33" t="s">
        <v>68</v>
      </c>
      <c r="I304" s="43" t="s">
        <v>35</v>
      </c>
      <c r="J304" s="43" t="s">
        <v>36</v>
      </c>
      <c r="K304" s="35" t="s">
        <v>938</v>
      </c>
      <c r="L304" s="42">
        <v>9839181083</v>
      </c>
      <c r="M304" s="43">
        <v>122500</v>
      </c>
      <c r="N304" s="43">
        <v>122500</v>
      </c>
      <c r="O304" s="43">
        <v>50000</v>
      </c>
      <c r="P304" s="36"/>
      <c r="Q304" s="36"/>
      <c r="R304" s="19">
        <v>122500</v>
      </c>
      <c r="S304" s="19"/>
      <c r="T304" s="43">
        <f t="shared" si="10"/>
        <v>0</v>
      </c>
      <c r="U304" s="44" t="s">
        <v>30</v>
      </c>
      <c r="AB304" s="75"/>
      <c r="AC304" s="75"/>
      <c r="AD304" s="75"/>
      <c r="AE304" s="75"/>
      <c r="AF304" s="75"/>
      <c r="AG304" s="75"/>
      <c r="AH304" s="75"/>
      <c r="AI304" s="75"/>
      <c r="AJ304" s="75"/>
      <c r="AK304" s="75"/>
      <c r="AL304" s="75"/>
      <c r="AM304" s="75"/>
      <c r="AN304" s="75"/>
      <c r="AO304" s="75"/>
      <c r="AP304" s="75"/>
      <c r="AQ304" s="75"/>
      <c r="AR304" s="75"/>
      <c r="AS304" s="75"/>
      <c r="AT304" s="75"/>
      <c r="AU304" s="75"/>
      <c r="AV304" s="75"/>
    </row>
    <row r="305" spans="1:59" s="77" customFormat="1" ht="12" customHeight="1" x14ac:dyDescent="0.25">
      <c r="A305" s="19">
        <v>299</v>
      </c>
      <c r="B305" s="207">
        <v>400</v>
      </c>
      <c r="C305" s="43" t="s">
        <v>23</v>
      </c>
      <c r="D305" s="33" t="s">
        <v>939</v>
      </c>
      <c r="E305" s="33">
        <v>1270301004</v>
      </c>
      <c r="F305" s="35" t="s">
        <v>940</v>
      </c>
      <c r="G305" s="33" t="s">
        <v>58</v>
      </c>
      <c r="H305" s="33"/>
      <c r="I305" s="43" t="s">
        <v>35</v>
      </c>
      <c r="J305" s="43" t="s">
        <v>28</v>
      </c>
      <c r="K305" s="89" t="s">
        <v>941</v>
      </c>
      <c r="L305" s="43">
        <v>9208775993</v>
      </c>
      <c r="M305" s="43">
        <v>97500</v>
      </c>
      <c r="N305" s="43">
        <v>97500</v>
      </c>
      <c r="O305" s="43">
        <v>72000</v>
      </c>
      <c r="P305" s="36"/>
      <c r="Q305" s="36"/>
      <c r="R305" s="19">
        <f t="shared" si="9"/>
        <v>72000</v>
      </c>
      <c r="S305" s="19"/>
      <c r="T305" s="37">
        <f t="shared" si="10"/>
        <v>25500</v>
      </c>
      <c r="U305" s="87">
        <v>41306</v>
      </c>
      <c r="V305" s="74"/>
      <c r="W305" s="74"/>
      <c r="X305" s="74"/>
      <c r="Y305" s="74"/>
      <c r="Z305" s="74"/>
      <c r="AA305" s="74"/>
      <c r="AB305" s="75"/>
      <c r="AC305" s="75"/>
      <c r="AD305" s="75"/>
      <c r="AE305" s="75"/>
      <c r="AF305" s="75"/>
      <c r="AG305" s="75"/>
      <c r="AH305" s="75"/>
      <c r="AI305" s="75"/>
      <c r="AJ305" s="75"/>
      <c r="AK305" s="75"/>
      <c r="AL305" s="75"/>
      <c r="AM305" s="75"/>
      <c r="AN305" s="75"/>
      <c r="AO305" s="75"/>
      <c r="AP305" s="75"/>
      <c r="AQ305" s="76"/>
      <c r="AR305" s="76"/>
      <c r="AS305" s="76"/>
      <c r="AT305" s="76"/>
      <c r="AU305" s="76"/>
      <c r="AV305" s="76"/>
    </row>
    <row r="306" spans="1:59" s="74" customFormat="1" ht="12" customHeight="1" x14ac:dyDescent="0.25">
      <c r="A306" s="29">
        <v>300</v>
      </c>
      <c r="B306" s="198">
        <v>401</v>
      </c>
      <c r="C306" s="43" t="s">
        <v>23</v>
      </c>
      <c r="D306" s="33" t="s">
        <v>942</v>
      </c>
      <c r="E306" s="33">
        <v>1270201018</v>
      </c>
      <c r="F306" s="35" t="s">
        <v>943</v>
      </c>
      <c r="G306" s="33" t="s">
        <v>26</v>
      </c>
      <c r="H306" s="33"/>
      <c r="I306" s="43" t="s">
        <v>35</v>
      </c>
      <c r="J306" s="43" t="s">
        <v>36</v>
      </c>
      <c r="K306" s="35" t="s">
        <v>944</v>
      </c>
      <c r="L306" s="33">
        <v>9451892468</v>
      </c>
      <c r="M306" s="43">
        <v>102500</v>
      </c>
      <c r="N306" s="43">
        <v>117500</v>
      </c>
      <c r="O306" s="43">
        <v>102500</v>
      </c>
      <c r="P306" s="43"/>
      <c r="Q306" s="43">
        <v>15000</v>
      </c>
      <c r="R306" s="19">
        <f t="shared" si="9"/>
        <v>117500</v>
      </c>
      <c r="S306" s="19"/>
      <c r="T306" s="43">
        <f t="shared" si="10"/>
        <v>0</v>
      </c>
      <c r="U306" s="44" t="s">
        <v>30</v>
      </c>
      <c r="AB306" s="75"/>
      <c r="AC306" s="75"/>
      <c r="AD306" s="75"/>
      <c r="AE306" s="75"/>
      <c r="AF306" s="75"/>
      <c r="AG306" s="75"/>
      <c r="AH306" s="75"/>
      <c r="AI306" s="75"/>
      <c r="AJ306" s="75"/>
      <c r="AK306" s="75"/>
      <c r="AL306" s="75"/>
      <c r="AM306" s="75"/>
      <c r="AN306" s="75"/>
      <c r="AO306" s="75"/>
      <c r="AP306" s="75"/>
      <c r="AQ306" s="75"/>
      <c r="AR306" s="75"/>
      <c r="AS306" s="75"/>
      <c r="AT306" s="75"/>
      <c r="AU306" s="75"/>
      <c r="AV306" s="75"/>
    </row>
    <row r="307" spans="1:59" s="74" customFormat="1" ht="12" customHeight="1" x14ac:dyDescent="0.25">
      <c r="A307" s="19">
        <v>301</v>
      </c>
      <c r="B307" s="139">
        <v>402</v>
      </c>
      <c r="C307" s="43" t="s">
        <v>23</v>
      </c>
      <c r="D307" s="33" t="s">
        <v>945</v>
      </c>
      <c r="E307" s="33">
        <v>1210311009</v>
      </c>
      <c r="F307" s="35" t="s">
        <v>946</v>
      </c>
      <c r="G307" s="33" t="s">
        <v>33</v>
      </c>
      <c r="H307" s="33" t="s">
        <v>315</v>
      </c>
      <c r="I307" s="43" t="s">
        <v>35</v>
      </c>
      <c r="J307" s="43" t="s">
        <v>101</v>
      </c>
      <c r="K307" s="35" t="s">
        <v>947</v>
      </c>
      <c r="L307" s="33">
        <v>9415871864</v>
      </c>
      <c r="M307" s="43">
        <v>50000</v>
      </c>
      <c r="N307" s="71">
        <v>50000</v>
      </c>
      <c r="O307" s="43">
        <v>50000</v>
      </c>
      <c r="P307" s="36"/>
      <c r="Q307" s="36"/>
      <c r="R307" s="19">
        <f t="shared" si="9"/>
        <v>50000</v>
      </c>
      <c r="S307" s="19"/>
      <c r="T307" s="43">
        <f t="shared" si="10"/>
        <v>0</v>
      </c>
      <c r="U307" s="44" t="s">
        <v>30</v>
      </c>
      <c r="AB307" s="75"/>
      <c r="AC307" s="75"/>
      <c r="AD307" s="75"/>
      <c r="AE307" s="75"/>
      <c r="AF307" s="75"/>
      <c r="AG307" s="75"/>
      <c r="AH307" s="75"/>
      <c r="AI307" s="75"/>
      <c r="AJ307" s="75"/>
      <c r="AK307" s="75"/>
      <c r="AL307" s="75"/>
      <c r="AM307" s="75"/>
      <c r="AN307" s="75"/>
      <c r="AO307" s="75"/>
      <c r="AP307" s="75"/>
      <c r="AQ307" s="75"/>
      <c r="AR307" s="75"/>
      <c r="AS307" s="75"/>
      <c r="AT307" s="75"/>
      <c r="AU307" s="75"/>
      <c r="AV307" s="75"/>
    </row>
    <row r="308" spans="1:59" s="74" customFormat="1" ht="12" customHeight="1" x14ac:dyDescent="0.25">
      <c r="A308" s="29">
        <v>302</v>
      </c>
      <c r="B308" s="101">
        <v>403</v>
      </c>
      <c r="C308" s="43" t="s">
        <v>23</v>
      </c>
      <c r="D308" s="33" t="s">
        <v>948</v>
      </c>
      <c r="E308" s="33">
        <v>1210211095</v>
      </c>
      <c r="F308" s="35" t="s">
        <v>250</v>
      </c>
      <c r="G308" s="33" t="s">
        <v>33</v>
      </c>
      <c r="H308" s="33" t="s">
        <v>68</v>
      </c>
      <c r="I308" s="43" t="s">
        <v>35</v>
      </c>
      <c r="J308" s="43" t="s">
        <v>36</v>
      </c>
      <c r="K308" s="35" t="s">
        <v>949</v>
      </c>
      <c r="L308" s="33">
        <v>8726152092</v>
      </c>
      <c r="M308" s="43">
        <v>122500</v>
      </c>
      <c r="N308" s="43">
        <v>122500</v>
      </c>
      <c r="O308" s="43">
        <v>100000</v>
      </c>
      <c r="P308" s="36"/>
      <c r="Q308" s="36"/>
      <c r="R308" s="19">
        <f t="shared" si="9"/>
        <v>100000</v>
      </c>
      <c r="S308" s="19"/>
      <c r="T308" s="37">
        <f t="shared" si="10"/>
        <v>22500</v>
      </c>
      <c r="U308" s="91">
        <v>41304</v>
      </c>
      <c r="AB308" s="75"/>
      <c r="AC308" s="75"/>
      <c r="AD308" s="75"/>
      <c r="AE308" s="75"/>
      <c r="AF308" s="75"/>
      <c r="AG308" s="75"/>
      <c r="AH308" s="75"/>
      <c r="AI308" s="75"/>
      <c r="AJ308" s="75"/>
      <c r="AK308" s="75"/>
      <c r="AL308" s="75"/>
      <c r="AM308" s="75"/>
      <c r="AN308" s="75"/>
      <c r="AO308" s="75"/>
      <c r="AP308" s="75"/>
      <c r="AQ308" s="75"/>
      <c r="AR308" s="75"/>
      <c r="AS308" s="75"/>
      <c r="AT308" s="75"/>
      <c r="AU308" s="75"/>
      <c r="AV308" s="75"/>
    </row>
    <row r="309" spans="1:59" s="74" customFormat="1" ht="12" customHeight="1" x14ac:dyDescent="0.25">
      <c r="A309" s="19">
        <v>303</v>
      </c>
      <c r="B309" s="39">
        <v>404</v>
      </c>
      <c r="C309" s="115" t="s">
        <v>23</v>
      </c>
      <c r="D309" s="113" t="s">
        <v>950</v>
      </c>
      <c r="E309" s="113">
        <v>1210111003</v>
      </c>
      <c r="F309" s="114" t="s">
        <v>951</v>
      </c>
      <c r="G309" s="113" t="s">
        <v>33</v>
      </c>
      <c r="H309" s="113" t="s">
        <v>40</v>
      </c>
      <c r="I309" s="115" t="s">
        <v>35</v>
      </c>
      <c r="J309" s="115" t="s">
        <v>36</v>
      </c>
      <c r="K309" s="208" t="s">
        <v>952</v>
      </c>
      <c r="L309" s="209">
        <v>8808366648</v>
      </c>
      <c r="M309" s="115">
        <v>122500</v>
      </c>
      <c r="N309" s="115">
        <v>122500</v>
      </c>
      <c r="O309" s="115">
        <v>60000</v>
      </c>
      <c r="P309" s="115"/>
      <c r="Q309" s="115"/>
      <c r="R309" s="116">
        <f t="shared" si="9"/>
        <v>60000</v>
      </c>
      <c r="S309" s="116"/>
      <c r="T309" s="115">
        <f t="shared" si="10"/>
        <v>62500</v>
      </c>
      <c r="U309" s="118">
        <v>41289</v>
      </c>
      <c r="AB309" s="75"/>
      <c r="AC309" s="75"/>
      <c r="AD309" s="75"/>
      <c r="AE309" s="75"/>
      <c r="AF309" s="75"/>
      <c r="AG309" s="75"/>
      <c r="AH309" s="75"/>
      <c r="AI309" s="75"/>
      <c r="AJ309" s="75"/>
      <c r="AK309" s="75"/>
      <c r="AL309" s="75"/>
      <c r="AM309" s="75"/>
      <c r="AN309" s="75"/>
      <c r="AO309" s="75"/>
      <c r="AP309" s="75"/>
      <c r="AQ309" s="75"/>
      <c r="AR309" s="75"/>
      <c r="AS309" s="75"/>
      <c r="AT309" s="75"/>
      <c r="AU309" s="75"/>
      <c r="AV309" s="75"/>
    </row>
    <row r="310" spans="1:59" s="74" customFormat="1" ht="12" customHeight="1" x14ac:dyDescent="0.25">
      <c r="A310" s="29">
        <v>304</v>
      </c>
      <c r="B310" s="122">
        <v>405</v>
      </c>
      <c r="C310" s="43" t="s">
        <v>23</v>
      </c>
      <c r="D310" s="33" t="s">
        <v>953</v>
      </c>
      <c r="E310" s="33">
        <v>1210511023</v>
      </c>
      <c r="F310" s="35" t="s">
        <v>954</v>
      </c>
      <c r="G310" s="33" t="s">
        <v>33</v>
      </c>
      <c r="H310" s="33" t="s">
        <v>44</v>
      </c>
      <c r="I310" s="43" t="s">
        <v>35</v>
      </c>
      <c r="J310" s="43" t="s">
        <v>28</v>
      </c>
      <c r="K310" s="35" t="s">
        <v>955</v>
      </c>
      <c r="L310" s="33">
        <v>8986935523</v>
      </c>
      <c r="M310" s="43">
        <v>122500</v>
      </c>
      <c r="N310" s="43">
        <v>137500</v>
      </c>
      <c r="O310" s="43">
        <v>122500</v>
      </c>
      <c r="P310" s="43"/>
      <c r="Q310" s="43">
        <v>15000</v>
      </c>
      <c r="R310" s="19">
        <f t="shared" si="9"/>
        <v>137500</v>
      </c>
      <c r="S310" s="19"/>
      <c r="T310" s="37">
        <f t="shared" si="10"/>
        <v>0</v>
      </c>
      <c r="U310" s="44" t="s">
        <v>30</v>
      </c>
      <c r="AB310" s="75"/>
      <c r="AC310" s="75"/>
      <c r="AD310" s="75"/>
      <c r="AE310" s="75"/>
      <c r="AF310" s="75"/>
      <c r="AG310" s="75"/>
      <c r="AH310" s="75"/>
      <c r="AI310" s="75"/>
      <c r="AJ310" s="75"/>
      <c r="AK310" s="75"/>
      <c r="AL310" s="75"/>
      <c r="AM310" s="75"/>
      <c r="AN310" s="75"/>
      <c r="AO310" s="75"/>
      <c r="AP310" s="75"/>
      <c r="AQ310" s="75"/>
      <c r="AR310" s="75"/>
      <c r="AS310" s="75"/>
      <c r="AT310" s="75"/>
      <c r="AU310" s="75"/>
      <c r="AV310" s="75"/>
    </row>
    <row r="311" spans="1:59" s="77" customFormat="1" ht="12" customHeight="1" x14ac:dyDescent="0.25">
      <c r="A311" s="19">
        <v>305</v>
      </c>
      <c r="B311" s="67">
        <v>406</v>
      </c>
      <c r="C311" s="43" t="s">
        <v>23</v>
      </c>
      <c r="D311" s="33" t="s">
        <v>956</v>
      </c>
      <c r="E311" s="33">
        <v>1210211103</v>
      </c>
      <c r="F311" s="35" t="s">
        <v>281</v>
      </c>
      <c r="G311" s="33" t="s">
        <v>33</v>
      </c>
      <c r="H311" s="33" t="s">
        <v>68</v>
      </c>
      <c r="I311" s="43" t="s">
        <v>35</v>
      </c>
      <c r="J311" s="43" t="s">
        <v>101</v>
      </c>
      <c r="K311" s="89" t="s">
        <v>957</v>
      </c>
      <c r="L311" s="43">
        <v>8795643594</v>
      </c>
      <c r="M311" s="43">
        <v>122500</v>
      </c>
      <c r="N311" s="71">
        <v>50000</v>
      </c>
      <c r="O311" s="43">
        <v>44000</v>
      </c>
      <c r="P311" s="36"/>
      <c r="Q311" s="36"/>
      <c r="R311" s="19">
        <f t="shared" ref="R311:R332" si="11">SUM(O311:Q311)</f>
        <v>44000</v>
      </c>
      <c r="S311" s="19"/>
      <c r="T311" s="43">
        <f t="shared" si="10"/>
        <v>6000</v>
      </c>
      <c r="U311" s="38">
        <v>41289</v>
      </c>
      <c r="V311" s="74"/>
      <c r="W311" s="74"/>
      <c r="X311" s="74"/>
      <c r="Y311" s="74"/>
      <c r="Z311" s="74"/>
      <c r="AA311" s="74"/>
      <c r="AB311" s="75"/>
      <c r="AC311" s="75"/>
      <c r="AD311" s="75"/>
      <c r="AE311" s="75"/>
      <c r="AF311" s="75"/>
      <c r="AG311" s="75"/>
      <c r="AH311" s="75"/>
      <c r="AI311" s="75"/>
      <c r="AJ311" s="75"/>
      <c r="AK311" s="75"/>
      <c r="AL311" s="75"/>
      <c r="AM311" s="75"/>
      <c r="AN311" s="75"/>
      <c r="AO311" s="75"/>
      <c r="AP311" s="75"/>
      <c r="AQ311" s="75"/>
      <c r="AR311" s="75"/>
      <c r="AS311" s="75"/>
      <c r="AT311" s="75"/>
      <c r="AU311" s="75"/>
      <c r="AV311" s="75"/>
      <c r="AW311" s="75"/>
      <c r="AX311" s="75"/>
      <c r="AY311" s="75"/>
      <c r="AZ311" s="75"/>
      <c r="BA311" s="75"/>
      <c r="BB311" s="75"/>
      <c r="BC311" s="75"/>
      <c r="BD311" s="75"/>
      <c r="BE311" s="75"/>
      <c r="BF311" s="75"/>
      <c r="BG311" s="75"/>
    </row>
    <row r="312" spans="1:59" s="165" customFormat="1" ht="12" customHeight="1" x14ac:dyDescent="0.25">
      <c r="A312" s="29">
        <v>306</v>
      </c>
      <c r="B312" s="49">
        <v>407</v>
      </c>
      <c r="C312" s="71" t="s">
        <v>23</v>
      </c>
      <c r="D312" s="33" t="s">
        <v>958</v>
      </c>
      <c r="E312" s="33">
        <v>1210511046</v>
      </c>
      <c r="F312" s="35" t="s">
        <v>959</v>
      </c>
      <c r="G312" s="33" t="s">
        <v>33</v>
      </c>
      <c r="H312" s="33" t="s">
        <v>44</v>
      </c>
      <c r="I312" s="71" t="s">
        <v>35</v>
      </c>
      <c r="J312" s="71" t="s">
        <v>36</v>
      </c>
      <c r="K312" s="35" t="s">
        <v>960</v>
      </c>
      <c r="L312" s="33">
        <v>9807332093</v>
      </c>
      <c r="M312" s="71">
        <v>122500</v>
      </c>
      <c r="N312" s="71">
        <v>122500</v>
      </c>
      <c r="O312" s="71">
        <v>70000</v>
      </c>
      <c r="P312" s="36"/>
      <c r="Q312" s="36"/>
      <c r="R312" s="19">
        <f t="shared" si="11"/>
        <v>70000</v>
      </c>
      <c r="S312" s="19"/>
      <c r="T312" s="64">
        <f t="shared" si="10"/>
        <v>52500</v>
      </c>
      <c r="U312" s="83">
        <v>41306</v>
      </c>
      <c r="V312" s="74"/>
      <c r="W312" s="74"/>
      <c r="X312" s="74"/>
      <c r="Y312" s="74"/>
      <c r="Z312" s="74"/>
      <c r="AA312" s="74"/>
      <c r="AB312" s="75"/>
      <c r="AC312" s="75"/>
      <c r="AD312" s="75"/>
      <c r="AE312" s="75"/>
      <c r="AF312" s="75"/>
      <c r="AG312" s="75"/>
      <c r="AH312" s="75"/>
      <c r="AI312" s="75"/>
      <c r="AJ312" s="75"/>
      <c r="AK312" s="75"/>
      <c r="AL312" s="75"/>
      <c r="AM312" s="75"/>
      <c r="AN312" s="75"/>
      <c r="AO312" s="75"/>
      <c r="AP312" s="75"/>
      <c r="AQ312" s="164"/>
      <c r="AR312" s="164"/>
      <c r="AS312" s="164"/>
      <c r="AT312" s="164"/>
      <c r="AU312" s="164"/>
      <c r="AV312" s="164"/>
    </row>
    <row r="313" spans="1:59" s="74" customFormat="1" ht="12" customHeight="1" x14ac:dyDescent="0.25">
      <c r="A313" s="19">
        <v>307</v>
      </c>
      <c r="B313" s="128">
        <v>409</v>
      </c>
      <c r="C313" s="43" t="s">
        <v>23</v>
      </c>
      <c r="D313" s="33" t="s">
        <v>961</v>
      </c>
      <c r="E313" s="33">
        <v>1210611008</v>
      </c>
      <c r="F313" s="35" t="s">
        <v>962</v>
      </c>
      <c r="G313" s="33" t="s">
        <v>33</v>
      </c>
      <c r="H313" s="33" t="s">
        <v>108</v>
      </c>
      <c r="I313" s="43" t="s">
        <v>35</v>
      </c>
      <c r="J313" s="43" t="s">
        <v>36</v>
      </c>
      <c r="K313" s="35" t="s">
        <v>963</v>
      </c>
      <c r="L313" s="33">
        <v>8808932265</v>
      </c>
      <c r="M313" s="43">
        <v>122500</v>
      </c>
      <c r="N313" s="43">
        <v>122500</v>
      </c>
      <c r="O313" s="43">
        <v>122500</v>
      </c>
      <c r="P313" s="36"/>
      <c r="Q313" s="36"/>
      <c r="R313" s="19">
        <f t="shared" si="11"/>
        <v>122500</v>
      </c>
      <c r="S313" s="19"/>
      <c r="T313" s="64">
        <f t="shared" si="10"/>
        <v>0</v>
      </c>
      <c r="U313" s="44" t="s">
        <v>30</v>
      </c>
      <c r="AB313" s="75"/>
      <c r="AC313" s="75"/>
      <c r="AD313" s="75"/>
      <c r="AE313" s="75"/>
      <c r="AF313" s="75"/>
      <c r="AG313" s="75"/>
      <c r="AH313" s="75"/>
      <c r="AI313" s="75"/>
      <c r="AJ313" s="75"/>
      <c r="AK313" s="75"/>
      <c r="AL313" s="75"/>
      <c r="AM313" s="75"/>
      <c r="AN313" s="75"/>
      <c r="AO313" s="75"/>
      <c r="AP313" s="75"/>
      <c r="AQ313" s="75"/>
      <c r="AR313" s="75"/>
      <c r="AS313" s="75"/>
      <c r="AT313" s="75"/>
      <c r="AU313" s="75"/>
      <c r="AV313" s="75"/>
    </row>
    <row r="314" spans="1:59" s="77" customFormat="1" ht="12" customHeight="1" x14ac:dyDescent="0.25">
      <c r="A314" s="29">
        <v>308</v>
      </c>
      <c r="B314" s="147">
        <v>410</v>
      </c>
      <c r="C314" s="43" t="s">
        <v>23</v>
      </c>
      <c r="D314" s="33" t="s">
        <v>964</v>
      </c>
      <c r="E314" s="33">
        <v>1210211009</v>
      </c>
      <c r="F314" s="35" t="s">
        <v>965</v>
      </c>
      <c r="G314" s="33" t="s">
        <v>33</v>
      </c>
      <c r="H314" s="33" t="s">
        <v>68</v>
      </c>
      <c r="I314" s="43" t="s">
        <v>35</v>
      </c>
      <c r="J314" s="43" t="s">
        <v>36</v>
      </c>
      <c r="K314" s="63" t="s">
        <v>966</v>
      </c>
      <c r="L314" s="31">
        <v>9889027253</v>
      </c>
      <c r="M314" s="43">
        <v>122500</v>
      </c>
      <c r="N314" s="43">
        <v>137500</v>
      </c>
      <c r="O314" s="43">
        <v>70000</v>
      </c>
      <c r="P314" s="43"/>
      <c r="Q314" s="43">
        <v>15000</v>
      </c>
      <c r="R314" s="19">
        <f t="shared" si="11"/>
        <v>85000</v>
      </c>
      <c r="S314" s="19">
        <v>10000</v>
      </c>
      <c r="T314" s="37">
        <f t="shared" si="10"/>
        <v>42500</v>
      </c>
      <c r="U314" s="38">
        <v>41299</v>
      </c>
      <c r="V314" s="74"/>
      <c r="W314" s="74"/>
      <c r="X314" s="74"/>
      <c r="Y314" s="74"/>
      <c r="Z314" s="74"/>
      <c r="AA314" s="74"/>
      <c r="AB314" s="75"/>
      <c r="AC314" s="75"/>
      <c r="AD314" s="75"/>
      <c r="AE314" s="75"/>
      <c r="AF314" s="75"/>
      <c r="AG314" s="75"/>
      <c r="AH314" s="75"/>
      <c r="AI314" s="75"/>
      <c r="AJ314" s="75"/>
      <c r="AK314" s="75"/>
      <c r="AL314" s="75"/>
      <c r="AM314" s="75"/>
      <c r="AN314" s="75"/>
      <c r="AO314" s="75"/>
      <c r="AP314" s="75"/>
      <c r="AQ314" s="76"/>
      <c r="AR314" s="76"/>
      <c r="AS314" s="76"/>
      <c r="AT314" s="76"/>
      <c r="AU314" s="76"/>
      <c r="AV314" s="76"/>
    </row>
    <row r="315" spans="1:59" s="74" customFormat="1" ht="12" customHeight="1" x14ac:dyDescent="0.25">
      <c r="A315" s="19">
        <v>309</v>
      </c>
      <c r="B315" s="90">
        <v>412</v>
      </c>
      <c r="C315" s="43" t="s">
        <v>23</v>
      </c>
      <c r="D315" s="33" t="s">
        <v>967</v>
      </c>
      <c r="E315" s="33">
        <v>1210111011</v>
      </c>
      <c r="F315" s="35" t="s">
        <v>968</v>
      </c>
      <c r="G315" s="33" t="s">
        <v>33</v>
      </c>
      <c r="H315" s="33" t="s">
        <v>40</v>
      </c>
      <c r="I315" s="43" t="s">
        <v>35</v>
      </c>
      <c r="J315" s="43" t="s">
        <v>36</v>
      </c>
      <c r="K315" s="35" t="s">
        <v>969</v>
      </c>
      <c r="L315" s="33">
        <v>9838260004</v>
      </c>
      <c r="M315" s="43">
        <v>122500</v>
      </c>
      <c r="N315" s="43">
        <v>137500</v>
      </c>
      <c r="O315" s="43">
        <v>40000</v>
      </c>
      <c r="P315" s="43"/>
      <c r="Q315" s="43">
        <v>15000</v>
      </c>
      <c r="R315" s="19">
        <f t="shared" si="11"/>
        <v>55000</v>
      </c>
      <c r="S315" s="19">
        <v>10000</v>
      </c>
      <c r="T315" s="64">
        <f t="shared" si="10"/>
        <v>72500</v>
      </c>
      <c r="U315" s="83">
        <v>41306</v>
      </c>
      <c r="AB315" s="75"/>
      <c r="AC315" s="75"/>
      <c r="AD315" s="75"/>
      <c r="AE315" s="75"/>
      <c r="AF315" s="75"/>
      <c r="AG315" s="75"/>
      <c r="AH315" s="75"/>
      <c r="AI315" s="75"/>
      <c r="AJ315" s="75"/>
      <c r="AK315" s="75"/>
      <c r="AL315" s="75"/>
      <c r="AM315" s="75"/>
      <c r="AN315" s="75"/>
      <c r="AO315" s="75"/>
      <c r="AP315" s="75"/>
      <c r="AQ315" s="75"/>
      <c r="AR315" s="75"/>
      <c r="AS315" s="75"/>
      <c r="AT315" s="75"/>
      <c r="AU315" s="75"/>
      <c r="AV315" s="75"/>
    </row>
    <row r="316" spans="1:59" s="74" customFormat="1" ht="12" customHeight="1" x14ac:dyDescent="0.25">
      <c r="A316" s="29">
        <v>310</v>
      </c>
      <c r="B316" s="68">
        <v>413</v>
      </c>
      <c r="C316" s="31" t="s">
        <v>23</v>
      </c>
      <c r="D316" s="33" t="s">
        <v>970</v>
      </c>
      <c r="E316" s="33">
        <v>1210511031</v>
      </c>
      <c r="F316" s="35" t="s">
        <v>971</v>
      </c>
      <c r="G316" s="33" t="s">
        <v>33</v>
      </c>
      <c r="H316" s="33" t="s">
        <v>44</v>
      </c>
      <c r="I316" s="31" t="s">
        <v>35</v>
      </c>
      <c r="J316" s="31" t="s">
        <v>28</v>
      </c>
      <c r="K316" s="35" t="s">
        <v>972</v>
      </c>
      <c r="L316" s="33">
        <v>9235885160</v>
      </c>
      <c r="M316" s="31">
        <v>122500</v>
      </c>
      <c r="N316" s="43">
        <v>137500</v>
      </c>
      <c r="O316" s="31">
        <v>80000</v>
      </c>
      <c r="P316" s="43"/>
      <c r="Q316" s="43">
        <v>15000</v>
      </c>
      <c r="R316" s="19">
        <f t="shared" si="11"/>
        <v>95000</v>
      </c>
      <c r="S316" s="19"/>
      <c r="T316" s="37">
        <f t="shared" si="10"/>
        <v>42500</v>
      </c>
      <c r="U316" s="83">
        <v>41312</v>
      </c>
      <c r="V316" s="150"/>
      <c r="W316" s="75"/>
      <c r="AB316" s="75"/>
      <c r="AC316" s="75"/>
      <c r="AD316" s="75"/>
      <c r="AE316" s="75"/>
      <c r="AF316" s="75"/>
      <c r="AG316" s="75"/>
      <c r="AH316" s="75"/>
      <c r="AI316" s="75"/>
      <c r="AJ316" s="75"/>
      <c r="AK316" s="75"/>
      <c r="AL316" s="75"/>
      <c r="AM316" s="75"/>
      <c r="AN316" s="75"/>
      <c r="AO316" s="75"/>
      <c r="AP316" s="75"/>
      <c r="AQ316" s="75"/>
      <c r="AR316" s="75"/>
      <c r="AS316" s="75"/>
      <c r="AT316" s="75"/>
      <c r="AU316" s="75"/>
      <c r="AV316" s="75"/>
    </row>
    <row r="317" spans="1:59" s="213" customFormat="1" ht="12" customHeight="1" x14ac:dyDescent="0.25">
      <c r="A317" s="19">
        <v>311</v>
      </c>
      <c r="B317" s="55">
        <v>414</v>
      </c>
      <c r="C317" s="31" t="s">
        <v>23</v>
      </c>
      <c r="D317" s="33" t="s">
        <v>973</v>
      </c>
      <c r="E317" s="33">
        <v>1210511080</v>
      </c>
      <c r="F317" s="35" t="s">
        <v>974</v>
      </c>
      <c r="G317" s="33" t="s">
        <v>33</v>
      </c>
      <c r="H317" s="33" t="s">
        <v>44</v>
      </c>
      <c r="I317" s="31" t="s">
        <v>35</v>
      </c>
      <c r="J317" s="31" t="s">
        <v>28</v>
      </c>
      <c r="K317" s="35" t="s">
        <v>975</v>
      </c>
      <c r="L317" s="42">
        <v>9793786584</v>
      </c>
      <c r="M317" s="31">
        <v>122500</v>
      </c>
      <c r="N317" s="31">
        <v>177500</v>
      </c>
      <c r="O317" s="31">
        <v>122500</v>
      </c>
      <c r="P317" s="31">
        <v>55000</v>
      </c>
      <c r="Q317" s="31"/>
      <c r="R317" s="19">
        <f t="shared" si="11"/>
        <v>177500</v>
      </c>
      <c r="S317" s="19"/>
      <c r="T317" s="43">
        <f t="shared" si="10"/>
        <v>0</v>
      </c>
      <c r="U317" s="44" t="s">
        <v>30</v>
      </c>
      <c r="V317" s="210"/>
      <c r="W317" s="210"/>
      <c r="X317" s="210"/>
      <c r="Y317" s="210"/>
      <c r="Z317" s="210"/>
      <c r="AA317" s="210"/>
      <c r="AB317" s="211"/>
      <c r="AC317" s="211"/>
      <c r="AD317" s="211"/>
      <c r="AE317" s="211"/>
      <c r="AF317" s="211"/>
      <c r="AG317" s="211"/>
      <c r="AH317" s="211"/>
      <c r="AI317" s="211"/>
      <c r="AJ317" s="211"/>
      <c r="AK317" s="211"/>
      <c r="AL317" s="211"/>
      <c r="AM317" s="211"/>
      <c r="AN317" s="211"/>
      <c r="AO317" s="211"/>
      <c r="AP317" s="211"/>
      <c r="AQ317" s="212"/>
      <c r="AR317" s="212"/>
      <c r="AS317" s="212"/>
      <c r="AT317" s="212"/>
      <c r="AU317" s="212"/>
      <c r="AV317" s="212"/>
    </row>
    <row r="318" spans="1:59" s="27" customFormat="1" ht="12" customHeight="1" x14ac:dyDescent="0.25">
      <c r="A318" s="29">
        <v>312</v>
      </c>
      <c r="B318" s="92">
        <v>415</v>
      </c>
      <c r="C318" s="43" t="s">
        <v>23</v>
      </c>
      <c r="D318" s="33" t="s">
        <v>976</v>
      </c>
      <c r="E318" s="33">
        <v>1210211102</v>
      </c>
      <c r="F318" s="35" t="s">
        <v>977</v>
      </c>
      <c r="G318" s="33" t="s">
        <v>33</v>
      </c>
      <c r="H318" s="33" t="s">
        <v>68</v>
      </c>
      <c r="I318" s="43" t="s">
        <v>35</v>
      </c>
      <c r="J318" s="43" t="s">
        <v>28</v>
      </c>
      <c r="K318" s="35" t="s">
        <v>185</v>
      </c>
      <c r="L318" s="42">
        <v>9807210731</v>
      </c>
      <c r="M318" s="43">
        <v>122500</v>
      </c>
      <c r="N318" s="43">
        <v>122500</v>
      </c>
      <c r="O318" s="43">
        <v>80000</v>
      </c>
      <c r="P318" s="36"/>
      <c r="Q318" s="36"/>
      <c r="R318" s="19">
        <f t="shared" si="11"/>
        <v>80000</v>
      </c>
      <c r="S318" s="19">
        <v>10000</v>
      </c>
      <c r="T318" s="43">
        <f t="shared" si="10"/>
        <v>32500</v>
      </c>
      <c r="U318" s="38">
        <v>41289</v>
      </c>
      <c r="AB318" s="28"/>
      <c r="AC318" s="28"/>
      <c r="AD318" s="28"/>
      <c r="AE318" s="28"/>
      <c r="AF318" s="28"/>
      <c r="AG318" s="28"/>
      <c r="AH318" s="28"/>
      <c r="AI318" s="28"/>
      <c r="AJ318" s="28"/>
      <c r="AK318" s="28"/>
      <c r="AL318" s="28"/>
      <c r="AM318" s="28"/>
      <c r="AN318" s="28"/>
      <c r="AO318" s="28"/>
      <c r="AP318" s="28"/>
      <c r="AQ318" s="28"/>
      <c r="AR318" s="28"/>
      <c r="AS318" s="28"/>
      <c r="AT318" s="28"/>
      <c r="AU318" s="28"/>
      <c r="AV318" s="28"/>
    </row>
    <row r="319" spans="1:59" s="77" customFormat="1" ht="12" customHeight="1" x14ac:dyDescent="0.25">
      <c r="A319" s="19">
        <v>313</v>
      </c>
      <c r="B319" s="214">
        <v>416</v>
      </c>
      <c r="C319" s="31" t="s">
        <v>23</v>
      </c>
      <c r="D319" s="33" t="s">
        <v>978</v>
      </c>
      <c r="E319" s="33">
        <v>1270301006</v>
      </c>
      <c r="F319" s="35" t="s">
        <v>979</v>
      </c>
      <c r="G319" s="33" t="s">
        <v>58</v>
      </c>
      <c r="H319" s="33"/>
      <c r="I319" s="31" t="s">
        <v>35</v>
      </c>
      <c r="J319" s="31" t="s">
        <v>36</v>
      </c>
      <c r="K319" s="63" t="s">
        <v>980</v>
      </c>
      <c r="L319" s="31">
        <v>8896006714</v>
      </c>
      <c r="M319" s="31">
        <v>97500</v>
      </c>
      <c r="N319" s="31">
        <v>97500</v>
      </c>
      <c r="O319" s="31">
        <v>77500</v>
      </c>
      <c r="P319" s="36"/>
      <c r="Q319" s="36"/>
      <c r="R319" s="19">
        <f t="shared" si="11"/>
        <v>77500</v>
      </c>
      <c r="S319" s="19"/>
      <c r="T319" s="64">
        <f t="shared" si="10"/>
        <v>20000</v>
      </c>
      <c r="U319" s="87">
        <v>41315</v>
      </c>
      <c r="V319" s="74"/>
      <c r="W319" s="74"/>
      <c r="X319" s="74"/>
      <c r="Y319" s="74"/>
      <c r="Z319" s="74"/>
      <c r="AA319" s="74"/>
      <c r="AB319" s="75"/>
      <c r="AC319" s="75"/>
      <c r="AD319" s="75"/>
      <c r="AE319" s="75"/>
      <c r="AF319" s="75"/>
      <c r="AG319" s="75"/>
      <c r="AH319" s="75"/>
      <c r="AI319" s="75"/>
      <c r="AJ319" s="75"/>
      <c r="AK319" s="75"/>
      <c r="AL319" s="75"/>
      <c r="AM319" s="75"/>
      <c r="AN319" s="75"/>
      <c r="AO319" s="75"/>
      <c r="AP319" s="75"/>
      <c r="AQ319" s="76"/>
      <c r="AR319" s="76"/>
      <c r="AS319" s="76"/>
      <c r="AT319" s="76"/>
      <c r="AU319" s="76"/>
      <c r="AV319" s="76"/>
    </row>
    <row r="320" spans="1:59" s="216" customFormat="1" ht="12" customHeight="1" x14ac:dyDescent="0.25">
      <c r="A320" s="29">
        <v>314</v>
      </c>
      <c r="B320" s="49">
        <v>417</v>
      </c>
      <c r="C320" s="71" t="s">
        <v>23</v>
      </c>
      <c r="D320" s="33" t="s">
        <v>981</v>
      </c>
      <c r="E320" s="33">
        <v>1210511036</v>
      </c>
      <c r="F320" s="35" t="s">
        <v>982</v>
      </c>
      <c r="G320" s="33" t="s">
        <v>33</v>
      </c>
      <c r="H320" s="33" t="s">
        <v>44</v>
      </c>
      <c r="I320" s="71" t="s">
        <v>35</v>
      </c>
      <c r="J320" s="71" t="s">
        <v>101</v>
      </c>
      <c r="K320" s="35" t="s">
        <v>983</v>
      </c>
      <c r="L320" s="33">
        <v>9410213161</v>
      </c>
      <c r="M320" s="71">
        <v>122500</v>
      </c>
      <c r="N320" s="71">
        <v>122500</v>
      </c>
      <c r="O320" s="71">
        <v>122500</v>
      </c>
      <c r="P320" s="36"/>
      <c r="Q320" s="36"/>
      <c r="R320" s="19">
        <f t="shared" si="11"/>
        <v>122500</v>
      </c>
      <c r="S320" s="19"/>
      <c r="T320" s="64">
        <f t="shared" si="10"/>
        <v>0</v>
      </c>
      <c r="U320" s="44" t="s">
        <v>30</v>
      </c>
      <c r="V320" s="27"/>
      <c r="W320" s="27"/>
      <c r="X320" s="27"/>
      <c r="Y320" s="27"/>
      <c r="Z320" s="27"/>
      <c r="AA320" s="27"/>
      <c r="AB320" s="28"/>
      <c r="AC320" s="28"/>
      <c r="AD320" s="28"/>
      <c r="AE320" s="28"/>
      <c r="AF320" s="28"/>
      <c r="AG320" s="28"/>
      <c r="AH320" s="28"/>
      <c r="AI320" s="28"/>
      <c r="AJ320" s="28"/>
      <c r="AK320" s="28"/>
      <c r="AL320" s="28"/>
      <c r="AM320" s="28"/>
      <c r="AN320" s="28"/>
      <c r="AO320" s="28"/>
      <c r="AP320" s="28"/>
      <c r="AQ320" s="215"/>
      <c r="AR320" s="215"/>
      <c r="AS320" s="215"/>
      <c r="AT320" s="215"/>
      <c r="AU320" s="215"/>
      <c r="AV320" s="215"/>
    </row>
    <row r="321" spans="1:59" s="74" customFormat="1" ht="12" customHeight="1" x14ac:dyDescent="0.25">
      <c r="A321" s="19">
        <v>315</v>
      </c>
      <c r="B321" s="85">
        <v>418</v>
      </c>
      <c r="C321" s="43" t="s">
        <v>23</v>
      </c>
      <c r="D321" s="33" t="s">
        <v>984</v>
      </c>
      <c r="E321" s="33">
        <v>1210111014</v>
      </c>
      <c r="F321" s="35" t="s">
        <v>985</v>
      </c>
      <c r="G321" s="33" t="s">
        <v>33</v>
      </c>
      <c r="H321" s="33" t="s">
        <v>40</v>
      </c>
      <c r="I321" s="43" t="s">
        <v>27</v>
      </c>
      <c r="J321" s="43" t="s">
        <v>36</v>
      </c>
      <c r="K321" s="35" t="s">
        <v>986</v>
      </c>
      <c r="L321" s="33">
        <v>9307991677</v>
      </c>
      <c r="M321" s="43">
        <v>122500</v>
      </c>
      <c r="N321" s="43">
        <v>137500</v>
      </c>
      <c r="O321" s="43">
        <v>90000</v>
      </c>
      <c r="P321" s="43"/>
      <c r="Q321" s="43">
        <v>15000</v>
      </c>
      <c r="R321" s="19">
        <f t="shared" si="11"/>
        <v>105000</v>
      </c>
      <c r="S321" s="19">
        <v>10000</v>
      </c>
      <c r="T321" s="37">
        <f t="shared" si="10"/>
        <v>22500</v>
      </c>
      <c r="U321" s="38">
        <v>41299</v>
      </c>
      <c r="AB321" s="75"/>
      <c r="AC321" s="75"/>
      <c r="AD321" s="75"/>
      <c r="AE321" s="75"/>
      <c r="AF321" s="75"/>
      <c r="AG321" s="75"/>
      <c r="AH321" s="75"/>
      <c r="AI321" s="75"/>
      <c r="AJ321" s="75"/>
      <c r="AK321" s="75"/>
      <c r="AL321" s="75"/>
      <c r="AM321" s="75"/>
      <c r="AN321" s="75"/>
      <c r="AO321" s="75"/>
      <c r="AP321" s="75"/>
      <c r="AQ321" s="75"/>
      <c r="AR321" s="75"/>
      <c r="AS321" s="75"/>
      <c r="AT321" s="75"/>
      <c r="AU321" s="75"/>
      <c r="AV321" s="75"/>
    </row>
    <row r="322" spans="1:59" s="74" customFormat="1" ht="12" customHeight="1" x14ac:dyDescent="0.25">
      <c r="A322" s="29">
        <v>316</v>
      </c>
      <c r="B322" s="172">
        <v>419</v>
      </c>
      <c r="C322" s="43" t="s">
        <v>23</v>
      </c>
      <c r="D322" s="33" t="s">
        <v>987</v>
      </c>
      <c r="E322" s="33">
        <v>1210401002</v>
      </c>
      <c r="F322" s="35" t="s">
        <v>988</v>
      </c>
      <c r="G322" s="33" t="s">
        <v>322</v>
      </c>
      <c r="H322" s="33" t="s">
        <v>75</v>
      </c>
      <c r="I322" s="43" t="s">
        <v>27</v>
      </c>
      <c r="J322" s="43" t="s">
        <v>28</v>
      </c>
      <c r="K322" s="89" t="s">
        <v>989</v>
      </c>
      <c r="L322" s="149">
        <v>7398141154</v>
      </c>
      <c r="M322" s="43">
        <v>102500</v>
      </c>
      <c r="N322" s="43">
        <v>102500</v>
      </c>
      <c r="O322" s="43">
        <v>102500</v>
      </c>
      <c r="P322" s="36"/>
      <c r="Q322" s="36"/>
      <c r="R322" s="19">
        <f t="shared" si="11"/>
        <v>102500</v>
      </c>
      <c r="S322" s="19"/>
      <c r="T322" s="43">
        <f t="shared" si="10"/>
        <v>0</v>
      </c>
      <c r="U322" s="44" t="s">
        <v>30</v>
      </c>
      <c r="AB322" s="75"/>
      <c r="AC322" s="75"/>
      <c r="AD322" s="75"/>
      <c r="AE322" s="75"/>
      <c r="AF322" s="75"/>
      <c r="AG322" s="75"/>
      <c r="AH322" s="75"/>
      <c r="AI322" s="75"/>
      <c r="AJ322" s="75"/>
      <c r="AK322" s="75"/>
      <c r="AL322" s="75"/>
      <c r="AM322" s="75"/>
      <c r="AN322" s="75"/>
      <c r="AO322" s="75"/>
      <c r="AP322" s="75"/>
      <c r="AQ322" s="75"/>
      <c r="AR322" s="75"/>
      <c r="AS322" s="75"/>
      <c r="AT322" s="75"/>
      <c r="AU322" s="75"/>
      <c r="AV322" s="75"/>
    </row>
    <row r="323" spans="1:59" s="77" customFormat="1" ht="12" customHeight="1" x14ac:dyDescent="0.25">
      <c r="A323" s="19">
        <v>317</v>
      </c>
      <c r="B323" s="217">
        <v>420</v>
      </c>
      <c r="C323" s="31" t="s">
        <v>23</v>
      </c>
      <c r="D323" s="33" t="s">
        <v>990</v>
      </c>
      <c r="E323" s="33">
        <v>1210111711</v>
      </c>
      <c r="F323" s="35" t="s">
        <v>991</v>
      </c>
      <c r="G323" s="33" t="s">
        <v>33</v>
      </c>
      <c r="H323" s="33" t="s">
        <v>40</v>
      </c>
      <c r="I323" s="31" t="s">
        <v>35</v>
      </c>
      <c r="J323" s="31" t="s">
        <v>36</v>
      </c>
      <c r="K323" s="63" t="s">
        <v>992</v>
      </c>
      <c r="L323" s="31">
        <v>9415285579</v>
      </c>
      <c r="M323" s="31">
        <v>122500</v>
      </c>
      <c r="N323" s="31">
        <v>137500</v>
      </c>
      <c r="O323" s="31">
        <v>122500</v>
      </c>
      <c r="P323" s="31"/>
      <c r="Q323" s="31">
        <v>15000</v>
      </c>
      <c r="R323" s="19">
        <f t="shared" si="11"/>
        <v>137500</v>
      </c>
      <c r="S323" s="19"/>
      <c r="T323" s="43">
        <f t="shared" si="10"/>
        <v>0</v>
      </c>
      <c r="U323" s="44" t="s">
        <v>30</v>
      </c>
      <c r="V323" s="74"/>
      <c r="W323" s="74"/>
      <c r="X323" s="74"/>
      <c r="Y323" s="74"/>
      <c r="Z323" s="74"/>
      <c r="AA323" s="74"/>
      <c r="AB323" s="75"/>
      <c r="AC323" s="75"/>
      <c r="AD323" s="75"/>
      <c r="AE323" s="75"/>
      <c r="AF323" s="75"/>
      <c r="AG323" s="75"/>
      <c r="AH323" s="75"/>
      <c r="AI323" s="75"/>
      <c r="AJ323" s="75"/>
      <c r="AK323" s="75"/>
      <c r="AL323" s="75"/>
      <c r="AM323" s="75"/>
      <c r="AN323" s="75"/>
      <c r="AO323" s="75"/>
      <c r="AP323" s="75"/>
      <c r="AQ323" s="76"/>
      <c r="AR323" s="76"/>
      <c r="AS323" s="76"/>
      <c r="AT323" s="76"/>
      <c r="AU323" s="76"/>
      <c r="AV323" s="76"/>
    </row>
    <row r="324" spans="1:59" s="123" customFormat="1" ht="12" customHeight="1" x14ac:dyDescent="0.25">
      <c r="A324" s="29">
        <v>318</v>
      </c>
      <c r="B324" s="49">
        <v>421</v>
      </c>
      <c r="C324" s="43" t="s">
        <v>23</v>
      </c>
      <c r="D324" s="33" t="s">
        <v>993</v>
      </c>
      <c r="E324" s="33">
        <v>1210511048</v>
      </c>
      <c r="F324" s="35" t="s">
        <v>994</v>
      </c>
      <c r="G324" s="33" t="s">
        <v>33</v>
      </c>
      <c r="H324" s="33" t="s">
        <v>44</v>
      </c>
      <c r="I324" s="43" t="s">
        <v>35</v>
      </c>
      <c r="J324" s="43" t="s">
        <v>36</v>
      </c>
      <c r="K324" s="35" t="s">
        <v>995</v>
      </c>
      <c r="L324" s="33">
        <v>8574964786</v>
      </c>
      <c r="M324" s="43">
        <v>122500</v>
      </c>
      <c r="N324" s="31">
        <v>137500</v>
      </c>
      <c r="O324" s="43">
        <v>122500</v>
      </c>
      <c r="P324" s="43"/>
      <c r="Q324" s="43">
        <v>15000</v>
      </c>
      <c r="R324" s="19">
        <f t="shared" si="11"/>
        <v>137500</v>
      </c>
      <c r="S324" s="19"/>
      <c r="T324" s="64">
        <f t="shared" si="10"/>
        <v>0</v>
      </c>
      <c r="U324" s="44" t="s">
        <v>30</v>
      </c>
      <c r="AB324" s="124"/>
      <c r="AC324" s="124"/>
      <c r="AD324" s="124"/>
      <c r="AE324" s="124"/>
      <c r="AF324" s="124"/>
      <c r="AG324" s="124"/>
      <c r="AH324" s="124"/>
      <c r="AI324" s="124"/>
      <c r="AJ324" s="124"/>
      <c r="AK324" s="124"/>
      <c r="AL324" s="124"/>
      <c r="AM324" s="124"/>
      <c r="AN324" s="124"/>
      <c r="AO324" s="124"/>
      <c r="AP324" s="124"/>
      <c r="AQ324" s="124"/>
      <c r="AR324" s="124"/>
      <c r="AS324" s="124"/>
      <c r="AT324" s="124"/>
      <c r="AU324" s="124"/>
      <c r="AV324" s="124"/>
    </row>
    <row r="325" spans="1:59" s="77" customFormat="1" ht="12" customHeight="1" x14ac:dyDescent="0.25">
      <c r="A325" s="19">
        <v>319</v>
      </c>
      <c r="B325" s="90">
        <v>422</v>
      </c>
      <c r="C325" s="31" t="s">
        <v>23</v>
      </c>
      <c r="D325" s="33" t="s">
        <v>996</v>
      </c>
      <c r="E325" s="33">
        <v>1210111061</v>
      </c>
      <c r="F325" s="35" t="s">
        <v>997</v>
      </c>
      <c r="G325" s="33" t="s">
        <v>33</v>
      </c>
      <c r="H325" s="33" t="s">
        <v>40</v>
      </c>
      <c r="I325" s="31" t="s">
        <v>35</v>
      </c>
      <c r="J325" s="31" t="s">
        <v>36</v>
      </c>
      <c r="K325" s="35" t="s">
        <v>998</v>
      </c>
      <c r="L325" s="33">
        <v>7275673078</v>
      </c>
      <c r="M325" s="31">
        <v>122500</v>
      </c>
      <c r="N325" s="31">
        <v>122500</v>
      </c>
      <c r="O325" s="31">
        <v>90000</v>
      </c>
      <c r="P325" s="36"/>
      <c r="Q325" s="36"/>
      <c r="R325" s="19">
        <f t="shared" si="11"/>
        <v>90000</v>
      </c>
      <c r="S325" s="19"/>
      <c r="T325" s="64">
        <f t="shared" si="10"/>
        <v>32500</v>
      </c>
      <c r="U325" s="38">
        <v>41305</v>
      </c>
      <c r="V325" s="74"/>
      <c r="W325" s="74"/>
      <c r="X325" s="74"/>
      <c r="Y325" s="74"/>
      <c r="Z325" s="74"/>
      <c r="AA325" s="74"/>
      <c r="AB325" s="75"/>
      <c r="AC325" s="75"/>
      <c r="AD325" s="75"/>
      <c r="AE325" s="75"/>
      <c r="AF325" s="75"/>
      <c r="AG325" s="75"/>
      <c r="AH325" s="75"/>
      <c r="AI325" s="75"/>
      <c r="AJ325" s="75"/>
      <c r="AK325" s="75"/>
      <c r="AL325" s="75"/>
      <c r="AM325" s="75"/>
      <c r="AN325" s="75"/>
      <c r="AO325" s="75"/>
      <c r="AP325" s="75"/>
      <c r="AQ325" s="76"/>
      <c r="AR325" s="76"/>
      <c r="AS325" s="76"/>
      <c r="AT325" s="76"/>
      <c r="AU325" s="76"/>
      <c r="AV325" s="76"/>
    </row>
    <row r="326" spans="1:59" s="126" customFormat="1" ht="12" customHeight="1" x14ac:dyDescent="0.25">
      <c r="A326" s="29">
        <v>320</v>
      </c>
      <c r="B326" s="68">
        <v>423</v>
      </c>
      <c r="C326" s="43" t="s">
        <v>23</v>
      </c>
      <c r="D326" s="33" t="s">
        <v>999</v>
      </c>
      <c r="E326" s="33">
        <v>1210511044</v>
      </c>
      <c r="F326" s="35" t="s">
        <v>1000</v>
      </c>
      <c r="G326" s="33" t="s">
        <v>33</v>
      </c>
      <c r="H326" s="33" t="s">
        <v>44</v>
      </c>
      <c r="I326" s="43" t="s">
        <v>35</v>
      </c>
      <c r="J326" s="52" t="s">
        <v>36</v>
      </c>
      <c r="K326" s="156" t="s">
        <v>1001</v>
      </c>
      <c r="L326" s="33">
        <v>9450882067</v>
      </c>
      <c r="M326" s="52">
        <v>122500</v>
      </c>
      <c r="N326" s="52">
        <v>177500</v>
      </c>
      <c r="O326" s="43">
        <v>70000</v>
      </c>
      <c r="P326" s="43">
        <v>55000</v>
      </c>
      <c r="Q326" s="43"/>
      <c r="R326" s="157">
        <f t="shared" si="11"/>
        <v>125000</v>
      </c>
      <c r="S326" s="19"/>
      <c r="T326" s="37">
        <f t="shared" si="10"/>
        <v>52500</v>
      </c>
      <c r="U326" s="83">
        <v>41306</v>
      </c>
      <c r="V326" s="123"/>
      <c r="W326" s="123"/>
      <c r="X326" s="123"/>
      <c r="Y326" s="123"/>
      <c r="Z326" s="123"/>
      <c r="AA326" s="123"/>
      <c r="AB326" s="124"/>
      <c r="AC326" s="124"/>
      <c r="AD326" s="124"/>
      <c r="AE326" s="124"/>
      <c r="AF326" s="124"/>
      <c r="AG326" s="124"/>
      <c r="AH326" s="124"/>
      <c r="AI326" s="124"/>
      <c r="AJ326" s="124"/>
      <c r="AK326" s="124"/>
      <c r="AL326" s="124"/>
      <c r="AM326" s="124"/>
      <c r="AN326" s="124"/>
      <c r="AO326" s="124"/>
      <c r="AP326" s="124"/>
      <c r="AQ326" s="125"/>
      <c r="AR326" s="125"/>
      <c r="AS326" s="125"/>
      <c r="AT326" s="125"/>
      <c r="AU326" s="125"/>
      <c r="AV326" s="125"/>
    </row>
    <row r="327" spans="1:59" s="74" customFormat="1" ht="12" customHeight="1" x14ac:dyDescent="0.25">
      <c r="A327" s="19">
        <v>321</v>
      </c>
      <c r="B327" s="67">
        <v>424</v>
      </c>
      <c r="C327" s="31" t="s">
        <v>23</v>
      </c>
      <c r="D327" s="33" t="s">
        <v>1002</v>
      </c>
      <c r="E327" s="33">
        <v>1210211027</v>
      </c>
      <c r="F327" s="35" t="s">
        <v>1003</v>
      </c>
      <c r="G327" s="33" t="s">
        <v>33</v>
      </c>
      <c r="H327" s="33" t="s">
        <v>68</v>
      </c>
      <c r="I327" s="31" t="s">
        <v>35</v>
      </c>
      <c r="J327" s="31" t="s">
        <v>101</v>
      </c>
      <c r="K327" s="35" t="s">
        <v>1004</v>
      </c>
      <c r="L327" s="33">
        <v>9450773517</v>
      </c>
      <c r="M327" s="31">
        <v>50000</v>
      </c>
      <c r="N327" s="71">
        <v>50000</v>
      </c>
      <c r="O327" s="31">
        <v>30000</v>
      </c>
      <c r="P327" s="36"/>
      <c r="Q327" s="36"/>
      <c r="R327" s="43">
        <f t="shared" si="11"/>
        <v>30000</v>
      </c>
      <c r="S327" s="19"/>
      <c r="T327" s="43">
        <f t="shared" si="10"/>
        <v>20000</v>
      </c>
      <c r="U327" s="91">
        <v>41289</v>
      </c>
      <c r="AB327" s="75"/>
      <c r="AC327" s="75"/>
      <c r="AD327" s="75"/>
      <c r="AE327" s="75"/>
      <c r="AF327" s="75"/>
      <c r="AG327" s="75"/>
      <c r="AH327" s="75"/>
      <c r="AI327" s="75"/>
      <c r="AJ327" s="75"/>
      <c r="AK327" s="75"/>
      <c r="AL327" s="75"/>
      <c r="AM327" s="75"/>
      <c r="AN327" s="75"/>
      <c r="AO327" s="75"/>
      <c r="AP327" s="75"/>
      <c r="AQ327" s="75"/>
      <c r="AR327" s="75"/>
      <c r="AS327" s="75"/>
      <c r="AT327" s="75"/>
      <c r="AU327" s="75"/>
      <c r="AV327" s="75"/>
    </row>
    <row r="328" spans="1:59" s="100" customFormat="1" ht="12" customHeight="1" x14ac:dyDescent="0.25">
      <c r="A328" s="29">
        <v>322</v>
      </c>
      <c r="B328" s="218">
        <v>425</v>
      </c>
      <c r="C328" s="31" t="s">
        <v>23</v>
      </c>
      <c r="D328" s="33" t="s">
        <v>1005</v>
      </c>
      <c r="E328" s="33">
        <v>1270201015</v>
      </c>
      <c r="F328" s="35" t="s">
        <v>1006</v>
      </c>
      <c r="G328" s="33" t="s">
        <v>26</v>
      </c>
      <c r="H328" s="33"/>
      <c r="I328" s="31" t="s">
        <v>27</v>
      </c>
      <c r="J328" s="160" t="s">
        <v>36</v>
      </c>
      <c r="K328" s="163" t="s">
        <v>1007</v>
      </c>
      <c r="L328" s="42">
        <v>9450960726</v>
      </c>
      <c r="M328" s="160">
        <v>102500</v>
      </c>
      <c r="N328" s="160">
        <v>157500</v>
      </c>
      <c r="O328" s="31">
        <v>102500</v>
      </c>
      <c r="P328" s="43">
        <v>55000</v>
      </c>
      <c r="Q328" s="31"/>
      <c r="R328" s="19">
        <f t="shared" si="11"/>
        <v>157500</v>
      </c>
      <c r="S328" s="19"/>
      <c r="T328" s="19">
        <f t="shared" ref="T328:T391" si="12">(N328-R328-S328)</f>
        <v>0</v>
      </c>
      <c r="U328" s="44" t="s">
        <v>30</v>
      </c>
      <c r="V328" s="27"/>
      <c r="W328" s="27"/>
      <c r="X328" s="27"/>
      <c r="Y328" s="27"/>
      <c r="Z328" s="27"/>
      <c r="AA328" s="27"/>
      <c r="AB328" s="28"/>
      <c r="AC328" s="28"/>
      <c r="AD328" s="28"/>
      <c r="AE328" s="28"/>
      <c r="AF328" s="28"/>
      <c r="AG328" s="28"/>
      <c r="AH328" s="28"/>
      <c r="AI328" s="28"/>
      <c r="AJ328" s="28"/>
      <c r="AK328" s="28"/>
      <c r="AL328" s="28"/>
      <c r="AM328" s="28"/>
      <c r="AN328" s="28"/>
      <c r="AO328" s="28"/>
      <c r="AP328" s="28"/>
      <c r="AQ328" s="99"/>
      <c r="AR328" s="99"/>
      <c r="AS328" s="99"/>
      <c r="AT328" s="99"/>
      <c r="AU328" s="99"/>
      <c r="AV328" s="99"/>
    </row>
    <row r="329" spans="1:59" s="100" customFormat="1" ht="12" customHeight="1" x14ac:dyDescent="0.25">
      <c r="A329" s="19">
        <v>323</v>
      </c>
      <c r="B329" s="93">
        <v>426</v>
      </c>
      <c r="C329" s="71" t="s">
        <v>23</v>
      </c>
      <c r="D329" s="33" t="s">
        <v>1008</v>
      </c>
      <c r="E329" s="33">
        <v>1210211038</v>
      </c>
      <c r="F329" s="35" t="s">
        <v>1009</v>
      </c>
      <c r="G329" s="33" t="s">
        <v>33</v>
      </c>
      <c r="H329" s="33" t="s">
        <v>68</v>
      </c>
      <c r="I329" s="71" t="s">
        <v>35</v>
      </c>
      <c r="J329" s="71" t="s">
        <v>36</v>
      </c>
      <c r="K329" s="35" t="s">
        <v>963</v>
      </c>
      <c r="L329" s="33">
        <v>8808932265</v>
      </c>
      <c r="M329" s="71">
        <v>122500</v>
      </c>
      <c r="N329" s="71">
        <v>122500</v>
      </c>
      <c r="O329" s="71">
        <v>102500</v>
      </c>
      <c r="P329" s="36"/>
      <c r="Q329" s="36"/>
      <c r="R329" s="19">
        <f t="shared" si="11"/>
        <v>102500</v>
      </c>
      <c r="S329" s="19">
        <v>20000</v>
      </c>
      <c r="T329" s="64">
        <f t="shared" si="12"/>
        <v>0</v>
      </c>
      <c r="U329" s="44" t="s">
        <v>30</v>
      </c>
      <c r="V329" s="27"/>
      <c r="W329" s="27"/>
      <c r="X329" s="27"/>
      <c r="Y329" s="27"/>
      <c r="Z329" s="27"/>
      <c r="AA329" s="27"/>
      <c r="AB329" s="28"/>
      <c r="AC329" s="28"/>
      <c r="AD329" s="28"/>
      <c r="AE329" s="28"/>
      <c r="AF329" s="28"/>
      <c r="AG329" s="28"/>
      <c r="AH329" s="28"/>
      <c r="AI329" s="28"/>
      <c r="AJ329" s="28"/>
      <c r="AK329" s="28"/>
      <c r="AL329" s="28"/>
      <c r="AM329" s="28"/>
      <c r="AN329" s="28"/>
      <c r="AO329" s="28"/>
      <c r="AP329" s="28"/>
      <c r="AQ329" s="99"/>
      <c r="AR329" s="99"/>
      <c r="AS329" s="99"/>
      <c r="AT329" s="99"/>
      <c r="AU329" s="99"/>
      <c r="AV329" s="99"/>
    </row>
    <row r="330" spans="1:59" s="213" customFormat="1" ht="12" customHeight="1" x14ac:dyDescent="0.25">
      <c r="A330" s="29">
        <v>324</v>
      </c>
      <c r="B330" s="92">
        <v>427</v>
      </c>
      <c r="C330" s="31" t="s">
        <v>23</v>
      </c>
      <c r="D330" s="33" t="s">
        <v>1010</v>
      </c>
      <c r="E330" s="33">
        <v>1210211016</v>
      </c>
      <c r="F330" s="35" t="s">
        <v>1011</v>
      </c>
      <c r="G330" s="33" t="s">
        <v>33</v>
      </c>
      <c r="H330" s="33" t="s">
        <v>68</v>
      </c>
      <c r="I330" s="31" t="s">
        <v>35</v>
      </c>
      <c r="J330" s="31" t="s">
        <v>28</v>
      </c>
      <c r="K330" s="63" t="s">
        <v>1012</v>
      </c>
      <c r="L330" s="31">
        <v>9450084694</v>
      </c>
      <c r="M330" s="31">
        <v>122500</v>
      </c>
      <c r="N330" s="31">
        <v>122500</v>
      </c>
      <c r="O330" s="31">
        <v>122500</v>
      </c>
      <c r="P330" s="36"/>
      <c r="Q330" s="36"/>
      <c r="R330" s="19">
        <f t="shared" si="11"/>
        <v>122500</v>
      </c>
      <c r="S330" s="19"/>
      <c r="T330" s="19">
        <f t="shared" si="12"/>
        <v>0</v>
      </c>
      <c r="U330" s="44" t="s">
        <v>30</v>
      </c>
      <c r="V330" s="210"/>
      <c r="W330" s="210"/>
      <c r="X330" s="210"/>
      <c r="Y330" s="210"/>
      <c r="Z330" s="210"/>
      <c r="AA330" s="210"/>
      <c r="AB330" s="211"/>
      <c r="AC330" s="211"/>
      <c r="AD330" s="211"/>
      <c r="AE330" s="211"/>
      <c r="AF330" s="211"/>
      <c r="AG330" s="211"/>
      <c r="AH330" s="211"/>
      <c r="AI330" s="211"/>
      <c r="AJ330" s="211"/>
      <c r="AK330" s="211"/>
      <c r="AL330" s="211"/>
      <c r="AM330" s="211"/>
      <c r="AN330" s="211"/>
      <c r="AO330" s="211"/>
      <c r="AP330" s="211"/>
      <c r="AQ330" s="211"/>
      <c r="AR330" s="211"/>
      <c r="AS330" s="211"/>
      <c r="AT330" s="211"/>
      <c r="AU330" s="211"/>
      <c r="AV330" s="211"/>
      <c r="AW330" s="211"/>
      <c r="AX330" s="211"/>
      <c r="AY330" s="211"/>
      <c r="AZ330" s="211"/>
      <c r="BA330" s="211"/>
      <c r="BB330" s="211"/>
      <c r="BC330" s="211"/>
      <c r="BD330" s="211"/>
      <c r="BE330" s="211"/>
      <c r="BF330" s="211"/>
      <c r="BG330" s="211"/>
    </row>
    <row r="331" spans="1:59" s="74" customFormat="1" ht="12" customHeight="1" x14ac:dyDescent="0.25">
      <c r="A331" s="19">
        <v>325</v>
      </c>
      <c r="B331" s="110">
        <v>428</v>
      </c>
      <c r="C331" s="43" t="s">
        <v>23</v>
      </c>
      <c r="D331" s="33" t="s">
        <v>1013</v>
      </c>
      <c r="E331" s="33">
        <v>1210511054</v>
      </c>
      <c r="F331" s="35" t="s">
        <v>1014</v>
      </c>
      <c r="G331" s="33" t="s">
        <v>33</v>
      </c>
      <c r="H331" s="33" t="s">
        <v>44</v>
      </c>
      <c r="I331" s="43" t="s">
        <v>35</v>
      </c>
      <c r="J331" s="43" t="s">
        <v>36</v>
      </c>
      <c r="K331" s="35" t="s">
        <v>1015</v>
      </c>
      <c r="L331" s="33">
        <v>9984644400</v>
      </c>
      <c r="M331" s="43">
        <v>122500</v>
      </c>
      <c r="N331" s="43">
        <v>137500</v>
      </c>
      <c r="O331" s="43">
        <v>93000</v>
      </c>
      <c r="P331" s="43"/>
      <c r="Q331" s="43">
        <v>15000</v>
      </c>
      <c r="R331" s="19">
        <f t="shared" si="11"/>
        <v>108000</v>
      </c>
      <c r="S331" s="19"/>
      <c r="T331" s="19">
        <f t="shared" si="12"/>
        <v>29500</v>
      </c>
      <c r="U331" s="38">
        <v>41296</v>
      </c>
      <c r="AB331" s="75"/>
      <c r="AC331" s="75"/>
      <c r="AD331" s="75"/>
      <c r="AE331" s="75"/>
      <c r="AF331" s="75"/>
      <c r="AG331" s="75"/>
      <c r="AH331" s="75"/>
      <c r="AI331" s="75"/>
      <c r="AJ331" s="75"/>
      <c r="AK331" s="75"/>
      <c r="AL331" s="75"/>
      <c r="AM331" s="75"/>
      <c r="AN331" s="75"/>
      <c r="AO331" s="75"/>
      <c r="AP331" s="75"/>
      <c r="AQ331" s="75"/>
      <c r="AR331" s="75"/>
      <c r="AS331" s="75"/>
      <c r="AT331" s="75"/>
      <c r="AU331" s="75"/>
      <c r="AV331" s="75"/>
    </row>
    <row r="332" spans="1:59" s="74" customFormat="1" ht="12" customHeight="1" x14ac:dyDescent="0.25">
      <c r="A332" s="29">
        <v>326</v>
      </c>
      <c r="B332" s="92">
        <v>429</v>
      </c>
      <c r="C332" s="43" t="s">
        <v>23</v>
      </c>
      <c r="D332" s="33" t="s">
        <v>1016</v>
      </c>
      <c r="E332" s="33">
        <v>1210211032</v>
      </c>
      <c r="F332" s="35" t="s">
        <v>1017</v>
      </c>
      <c r="G332" s="33" t="s">
        <v>33</v>
      </c>
      <c r="H332" s="33" t="s">
        <v>68</v>
      </c>
      <c r="I332" s="43" t="s">
        <v>35</v>
      </c>
      <c r="J332" s="43" t="s">
        <v>101</v>
      </c>
      <c r="K332" s="35" t="s">
        <v>1018</v>
      </c>
      <c r="L332" s="33">
        <v>8736085013</v>
      </c>
      <c r="M332" s="43">
        <v>50000</v>
      </c>
      <c r="N332" s="71">
        <v>50000</v>
      </c>
      <c r="O332" s="43">
        <v>50000</v>
      </c>
      <c r="P332" s="36"/>
      <c r="Q332" s="36"/>
      <c r="R332" s="19">
        <f t="shared" si="11"/>
        <v>50000</v>
      </c>
      <c r="S332" s="19"/>
      <c r="T332" s="64">
        <f t="shared" si="12"/>
        <v>0</v>
      </c>
      <c r="U332" s="44" t="s">
        <v>30</v>
      </c>
      <c r="AB332" s="75"/>
      <c r="AC332" s="75"/>
      <c r="AD332" s="75"/>
      <c r="AE332" s="75"/>
      <c r="AF332" s="75"/>
      <c r="AG332" s="75"/>
      <c r="AH332" s="75"/>
      <c r="AI332" s="75"/>
      <c r="AJ332" s="75"/>
      <c r="AK332" s="75"/>
      <c r="AL332" s="75"/>
      <c r="AM332" s="75"/>
      <c r="AN332" s="75"/>
      <c r="AO332" s="75"/>
      <c r="AP332" s="75"/>
      <c r="AQ332" s="75"/>
      <c r="AR332" s="75"/>
      <c r="AS332" s="75"/>
      <c r="AT332" s="75"/>
      <c r="AU332" s="75"/>
      <c r="AV332" s="75"/>
    </row>
    <row r="333" spans="1:59" s="74" customFormat="1" ht="12" customHeight="1" x14ac:dyDescent="0.25">
      <c r="A333" s="19">
        <v>327</v>
      </c>
      <c r="B333" s="93">
        <v>430</v>
      </c>
      <c r="C333" s="43" t="s">
        <v>23</v>
      </c>
      <c r="D333" s="33" t="s">
        <v>1019</v>
      </c>
      <c r="E333" s="33">
        <v>1210211026</v>
      </c>
      <c r="F333" s="35" t="s">
        <v>1020</v>
      </c>
      <c r="G333" s="33" t="s">
        <v>33</v>
      </c>
      <c r="H333" s="33" t="s">
        <v>68</v>
      </c>
      <c r="I333" s="43" t="s">
        <v>35</v>
      </c>
      <c r="J333" s="43" t="s">
        <v>36</v>
      </c>
      <c r="K333" s="35" t="s">
        <v>1021</v>
      </c>
      <c r="L333" s="33">
        <v>7376212223</v>
      </c>
      <c r="M333" s="43">
        <v>122500</v>
      </c>
      <c r="N333" s="43">
        <v>122500</v>
      </c>
      <c r="O333" s="43">
        <v>98000</v>
      </c>
      <c r="P333" s="36"/>
      <c r="Q333" s="36"/>
      <c r="R333" s="19">
        <f>SUM(O333:Q333)</f>
        <v>98000</v>
      </c>
      <c r="S333" s="19"/>
      <c r="T333" s="64">
        <f t="shared" si="12"/>
        <v>24500</v>
      </c>
      <c r="U333" s="38">
        <v>41289</v>
      </c>
      <c r="AB333" s="75"/>
      <c r="AC333" s="75"/>
      <c r="AD333" s="75"/>
      <c r="AE333" s="75"/>
      <c r="AF333" s="75"/>
      <c r="AG333" s="75"/>
      <c r="AH333" s="75"/>
      <c r="AI333" s="75"/>
      <c r="AJ333" s="75"/>
      <c r="AK333" s="75"/>
      <c r="AL333" s="75"/>
      <c r="AM333" s="75"/>
      <c r="AN333" s="75"/>
      <c r="AO333" s="75"/>
      <c r="AP333" s="75"/>
      <c r="AQ333" s="75"/>
      <c r="AR333" s="75"/>
      <c r="AS333" s="75"/>
      <c r="AT333" s="75"/>
      <c r="AU333" s="75"/>
      <c r="AV333" s="75"/>
    </row>
    <row r="334" spans="1:59" s="45" customFormat="1" ht="12" customHeight="1" x14ac:dyDescent="0.25">
      <c r="A334" s="29">
        <v>328</v>
      </c>
      <c r="B334" s="138">
        <v>431</v>
      </c>
      <c r="C334" s="43" t="s">
        <v>23</v>
      </c>
      <c r="D334" s="33" t="s">
        <v>1022</v>
      </c>
      <c r="E334" s="33">
        <v>1210311015</v>
      </c>
      <c r="F334" s="35" t="s">
        <v>1023</v>
      </c>
      <c r="G334" s="33" t="s">
        <v>33</v>
      </c>
      <c r="H334" s="33" t="s">
        <v>315</v>
      </c>
      <c r="I334" s="43" t="s">
        <v>27</v>
      </c>
      <c r="J334" s="43" t="s">
        <v>36</v>
      </c>
      <c r="K334" s="35" t="s">
        <v>1024</v>
      </c>
      <c r="L334" s="33">
        <v>9415795009</v>
      </c>
      <c r="M334" s="43">
        <v>122500</v>
      </c>
      <c r="N334" s="43">
        <v>137500</v>
      </c>
      <c r="O334" s="43">
        <v>102500</v>
      </c>
      <c r="P334" s="43"/>
      <c r="Q334" s="43">
        <v>15000</v>
      </c>
      <c r="R334" s="19">
        <f t="shared" ref="R334:R396" si="13">SUM(O334:Q334)</f>
        <v>117500</v>
      </c>
      <c r="S334" s="19">
        <v>20000</v>
      </c>
      <c r="T334" s="37">
        <f t="shared" si="12"/>
        <v>0</v>
      </c>
      <c r="U334" s="44" t="s">
        <v>30</v>
      </c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  <c r="AV334" s="46"/>
    </row>
    <row r="335" spans="1:59" s="48" customFormat="1" ht="12" customHeight="1" x14ac:dyDescent="0.25">
      <c r="A335" s="19">
        <v>329</v>
      </c>
      <c r="B335" s="59">
        <v>434</v>
      </c>
      <c r="C335" s="31" t="s">
        <v>23</v>
      </c>
      <c r="D335" s="33" t="s">
        <v>1025</v>
      </c>
      <c r="E335" s="33">
        <v>1210111005</v>
      </c>
      <c r="F335" s="35" t="s">
        <v>1026</v>
      </c>
      <c r="G335" s="33" t="s">
        <v>33</v>
      </c>
      <c r="H335" s="33" t="s">
        <v>40</v>
      </c>
      <c r="I335" s="31" t="s">
        <v>35</v>
      </c>
      <c r="J335" s="31" t="s">
        <v>36</v>
      </c>
      <c r="K335" s="35" t="s">
        <v>1027</v>
      </c>
      <c r="L335" s="120">
        <v>9695940928</v>
      </c>
      <c r="M335" s="31">
        <v>122500</v>
      </c>
      <c r="N335" s="31">
        <v>122500</v>
      </c>
      <c r="O335" s="31">
        <v>122500</v>
      </c>
      <c r="P335" s="36"/>
      <c r="Q335" s="36"/>
      <c r="R335" s="19">
        <f t="shared" si="13"/>
        <v>122500</v>
      </c>
      <c r="S335" s="19"/>
      <c r="T335" s="43">
        <f t="shared" si="12"/>
        <v>0</v>
      </c>
      <c r="U335" s="44" t="s">
        <v>30</v>
      </c>
      <c r="V335" s="45"/>
      <c r="W335" s="45"/>
      <c r="X335" s="45"/>
      <c r="Y335" s="45"/>
      <c r="Z335" s="45"/>
      <c r="AA335" s="45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7"/>
      <c r="AR335" s="47"/>
      <c r="AS335" s="47"/>
      <c r="AT335" s="47"/>
      <c r="AU335" s="47"/>
      <c r="AV335" s="47"/>
    </row>
    <row r="336" spans="1:59" s="165" customFormat="1" ht="12" customHeight="1" x14ac:dyDescent="0.25">
      <c r="A336" s="29">
        <v>330</v>
      </c>
      <c r="B336" s="93">
        <v>435</v>
      </c>
      <c r="C336" s="71" t="s">
        <v>23</v>
      </c>
      <c r="D336" s="33" t="s">
        <v>1028</v>
      </c>
      <c r="E336" s="33">
        <v>1210211014</v>
      </c>
      <c r="F336" s="35" t="s">
        <v>1029</v>
      </c>
      <c r="G336" s="33" t="s">
        <v>33</v>
      </c>
      <c r="H336" s="33" t="s">
        <v>68</v>
      </c>
      <c r="I336" s="71" t="s">
        <v>35</v>
      </c>
      <c r="J336" s="71" t="s">
        <v>36</v>
      </c>
      <c r="K336" s="35" t="s">
        <v>1030</v>
      </c>
      <c r="L336" s="33">
        <v>8009298900</v>
      </c>
      <c r="M336" s="71">
        <v>122500</v>
      </c>
      <c r="N336" s="71">
        <v>122500</v>
      </c>
      <c r="O336" s="71">
        <v>102500</v>
      </c>
      <c r="P336" s="36"/>
      <c r="Q336" s="36"/>
      <c r="R336" s="19">
        <f t="shared" si="13"/>
        <v>102500</v>
      </c>
      <c r="S336" s="19">
        <v>10000</v>
      </c>
      <c r="T336" s="64">
        <f t="shared" si="12"/>
        <v>10000</v>
      </c>
      <c r="U336" s="38">
        <v>41289</v>
      </c>
      <c r="V336" s="74"/>
      <c r="W336" s="74"/>
      <c r="X336" s="74"/>
      <c r="Y336" s="74"/>
      <c r="Z336" s="74"/>
      <c r="AA336" s="74"/>
      <c r="AB336" s="75"/>
      <c r="AC336" s="75"/>
      <c r="AD336" s="75"/>
      <c r="AE336" s="75"/>
      <c r="AF336" s="75"/>
      <c r="AG336" s="75"/>
      <c r="AH336" s="75"/>
      <c r="AI336" s="75"/>
      <c r="AJ336" s="75"/>
      <c r="AK336" s="75"/>
      <c r="AL336" s="75"/>
      <c r="AM336" s="75"/>
      <c r="AN336" s="75"/>
      <c r="AO336" s="75"/>
      <c r="AP336" s="75"/>
      <c r="AQ336" s="164"/>
      <c r="AR336" s="164"/>
      <c r="AS336" s="164"/>
      <c r="AT336" s="164"/>
      <c r="AU336" s="164"/>
      <c r="AV336" s="164"/>
    </row>
    <row r="337" spans="1:48" s="74" customFormat="1" ht="12" customHeight="1" x14ac:dyDescent="0.25">
      <c r="A337" s="19">
        <v>331</v>
      </c>
      <c r="B337" s="219">
        <v>436</v>
      </c>
      <c r="C337" s="43" t="s">
        <v>23</v>
      </c>
      <c r="D337" s="33" t="s">
        <v>1031</v>
      </c>
      <c r="E337" s="33">
        <v>1210101006</v>
      </c>
      <c r="F337" s="35" t="s">
        <v>1032</v>
      </c>
      <c r="G337" s="33" t="s">
        <v>322</v>
      </c>
      <c r="H337" s="33" t="s">
        <v>40</v>
      </c>
      <c r="I337" s="43" t="s">
        <v>35</v>
      </c>
      <c r="J337" s="43" t="s">
        <v>36</v>
      </c>
      <c r="K337" s="63" t="s">
        <v>1033</v>
      </c>
      <c r="L337" s="31">
        <v>9936608787</v>
      </c>
      <c r="M337" s="43">
        <v>102500</v>
      </c>
      <c r="N337" s="43">
        <v>102500</v>
      </c>
      <c r="O337" s="43">
        <v>102500</v>
      </c>
      <c r="P337" s="36"/>
      <c r="Q337" s="36"/>
      <c r="R337" s="19">
        <f t="shared" si="13"/>
        <v>102500</v>
      </c>
      <c r="S337" s="19"/>
      <c r="T337" s="37">
        <f t="shared" si="12"/>
        <v>0</v>
      </c>
      <c r="U337" s="44" t="s">
        <v>30</v>
      </c>
      <c r="AB337" s="75"/>
      <c r="AC337" s="75"/>
      <c r="AD337" s="75"/>
      <c r="AE337" s="75"/>
      <c r="AF337" s="75"/>
      <c r="AG337" s="75"/>
      <c r="AH337" s="75"/>
      <c r="AI337" s="75"/>
      <c r="AJ337" s="75"/>
      <c r="AK337" s="75"/>
      <c r="AL337" s="75"/>
      <c r="AM337" s="75"/>
      <c r="AN337" s="75"/>
      <c r="AO337" s="75"/>
      <c r="AP337" s="75"/>
      <c r="AQ337" s="75"/>
      <c r="AR337" s="75"/>
      <c r="AS337" s="75"/>
      <c r="AT337" s="75"/>
      <c r="AU337" s="75"/>
      <c r="AV337" s="75"/>
    </row>
    <row r="338" spans="1:48" s="74" customFormat="1" ht="12" customHeight="1" x14ac:dyDescent="0.25">
      <c r="A338" s="29">
        <v>332</v>
      </c>
      <c r="B338" s="55">
        <v>437</v>
      </c>
      <c r="C338" s="43" t="s">
        <v>23</v>
      </c>
      <c r="D338" s="33" t="s">
        <v>1034</v>
      </c>
      <c r="E338" s="33">
        <v>1210511075</v>
      </c>
      <c r="F338" s="35" t="s">
        <v>1035</v>
      </c>
      <c r="G338" s="33" t="s">
        <v>33</v>
      </c>
      <c r="H338" s="33" t="s">
        <v>44</v>
      </c>
      <c r="I338" s="43" t="s">
        <v>35</v>
      </c>
      <c r="J338" s="43" t="s">
        <v>101</v>
      </c>
      <c r="K338" s="35" t="s">
        <v>1036</v>
      </c>
      <c r="L338" s="42">
        <v>8400814320</v>
      </c>
      <c r="M338" s="43">
        <v>122500</v>
      </c>
      <c r="N338" s="71">
        <v>122500</v>
      </c>
      <c r="O338" s="43">
        <v>43000</v>
      </c>
      <c r="P338" s="36"/>
      <c r="Q338" s="36"/>
      <c r="R338" s="19">
        <f t="shared" si="13"/>
        <v>43000</v>
      </c>
      <c r="S338" s="19"/>
      <c r="T338" s="43">
        <f t="shared" si="12"/>
        <v>79500</v>
      </c>
      <c r="U338" s="83">
        <v>41309</v>
      </c>
      <c r="AB338" s="75"/>
      <c r="AC338" s="75"/>
      <c r="AD338" s="75"/>
      <c r="AE338" s="75"/>
      <c r="AF338" s="75"/>
      <c r="AG338" s="75"/>
      <c r="AH338" s="75"/>
      <c r="AI338" s="75"/>
      <c r="AJ338" s="75"/>
      <c r="AK338" s="75"/>
      <c r="AL338" s="75"/>
      <c r="AM338" s="75"/>
      <c r="AN338" s="75"/>
      <c r="AO338" s="75"/>
      <c r="AP338" s="75"/>
      <c r="AQ338" s="75"/>
      <c r="AR338" s="75"/>
      <c r="AS338" s="75"/>
      <c r="AT338" s="75"/>
      <c r="AU338" s="75"/>
      <c r="AV338" s="75"/>
    </row>
    <row r="339" spans="1:48" s="74" customFormat="1" ht="12" customHeight="1" x14ac:dyDescent="0.25">
      <c r="A339" s="19">
        <v>333</v>
      </c>
      <c r="B339" s="59">
        <v>438</v>
      </c>
      <c r="C339" s="43" t="s">
        <v>23</v>
      </c>
      <c r="D339" s="33" t="s">
        <v>1037</v>
      </c>
      <c r="E339" s="33">
        <v>1210111052</v>
      </c>
      <c r="F339" s="35" t="s">
        <v>1038</v>
      </c>
      <c r="G339" s="33" t="s">
        <v>33</v>
      </c>
      <c r="H339" s="33" t="s">
        <v>40</v>
      </c>
      <c r="I339" s="43" t="s">
        <v>35</v>
      </c>
      <c r="J339" s="43" t="s">
        <v>101</v>
      </c>
      <c r="K339" s="35" t="s">
        <v>1036</v>
      </c>
      <c r="L339" s="42">
        <v>8400093279</v>
      </c>
      <c r="M339" s="43">
        <v>122500</v>
      </c>
      <c r="N339" s="71">
        <v>122500</v>
      </c>
      <c r="O339" s="43">
        <v>35000</v>
      </c>
      <c r="P339" s="36"/>
      <c r="Q339" s="36"/>
      <c r="R339" s="19">
        <f t="shared" si="13"/>
        <v>35000</v>
      </c>
      <c r="S339" s="19"/>
      <c r="T339" s="52">
        <f t="shared" si="12"/>
        <v>87500</v>
      </c>
      <c r="U339" s="38">
        <v>41289</v>
      </c>
      <c r="AB339" s="75"/>
      <c r="AC339" s="75"/>
      <c r="AD339" s="75"/>
      <c r="AE339" s="75"/>
      <c r="AF339" s="75"/>
      <c r="AG339" s="75"/>
      <c r="AH339" s="75"/>
      <c r="AI339" s="75"/>
      <c r="AJ339" s="75"/>
      <c r="AK339" s="75"/>
      <c r="AL339" s="75"/>
      <c r="AM339" s="75"/>
      <c r="AN339" s="75"/>
      <c r="AO339" s="75"/>
      <c r="AP339" s="75"/>
      <c r="AQ339" s="75"/>
      <c r="AR339" s="75"/>
      <c r="AS339" s="75"/>
      <c r="AT339" s="75"/>
      <c r="AU339" s="75"/>
      <c r="AV339" s="75"/>
    </row>
    <row r="340" spans="1:48" s="74" customFormat="1" ht="12" customHeight="1" x14ac:dyDescent="0.25">
      <c r="A340" s="29">
        <v>334</v>
      </c>
      <c r="B340" s="155">
        <v>439</v>
      </c>
      <c r="C340" s="43" t="s">
        <v>23</v>
      </c>
      <c r="D340" s="33" t="s">
        <v>1039</v>
      </c>
      <c r="E340" s="33">
        <v>1210611015</v>
      </c>
      <c r="F340" s="35" t="s">
        <v>1040</v>
      </c>
      <c r="G340" s="33" t="s">
        <v>33</v>
      </c>
      <c r="H340" s="33" t="s">
        <v>108</v>
      </c>
      <c r="I340" s="43" t="s">
        <v>35</v>
      </c>
      <c r="J340" s="43" t="s">
        <v>36</v>
      </c>
      <c r="K340" s="35" t="s">
        <v>1041</v>
      </c>
      <c r="L340" s="33">
        <v>9889619095</v>
      </c>
      <c r="M340" s="43">
        <v>122500</v>
      </c>
      <c r="N340" s="43">
        <v>122500</v>
      </c>
      <c r="O340" s="43">
        <v>122500</v>
      </c>
      <c r="P340" s="36"/>
      <c r="Q340" s="36"/>
      <c r="R340" s="19">
        <f t="shared" si="13"/>
        <v>122500</v>
      </c>
      <c r="S340" s="19"/>
      <c r="T340" s="19">
        <f t="shared" si="12"/>
        <v>0</v>
      </c>
      <c r="U340" s="44" t="s">
        <v>30</v>
      </c>
      <c r="AB340" s="75"/>
      <c r="AC340" s="75"/>
      <c r="AD340" s="75"/>
      <c r="AE340" s="75"/>
      <c r="AF340" s="75"/>
      <c r="AG340" s="75"/>
      <c r="AH340" s="75"/>
      <c r="AI340" s="75"/>
      <c r="AJ340" s="75"/>
      <c r="AK340" s="75"/>
      <c r="AL340" s="75"/>
      <c r="AM340" s="75"/>
      <c r="AN340" s="75"/>
      <c r="AO340" s="75"/>
      <c r="AP340" s="75"/>
      <c r="AQ340" s="75"/>
      <c r="AR340" s="75"/>
      <c r="AS340" s="75"/>
      <c r="AT340" s="75"/>
      <c r="AU340" s="75"/>
      <c r="AV340" s="75"/>
    </row>
    <row r="341" spans="1:48" s="74" customFormat="1" ht="12" customHeight="1" x14ac:dyDescent="0.25">
      <c r="A341" s="19">
        <v>335</v>
      </c>
      <c r="B341" s="172">
        <v>440</v>
      </c>
      <c r="C341" s="43" t="s">
        <v>23</v>
      </c>
      <c r="D341" s="33" t="s">
        <v>1042</v>
      </c>
      <c r="E341" s="33">
        <v>1210101002</v>
      </c>
      <c r="F341" s="35" t="s">
        <v>1043</v>
      </c>
      <c r="G341" s="33" t="s">
        <v>322</v>
      </c>
      <c r="H341" s="33" t="s">
        <v>40</v>
      </c>
      <c r="I341" s="43" t="s">
        <v>35</v>
      </c>
      <c r="J341" s="43" t="s">
        <v>36</v>
      </c>
      <c r="K341" s="35" t="s">
        <v>1044</v>
      </c>
      <c r="L341" s="33">
        <v>9026586024</v>
      </c>
      <c r="M341" s="43">
        <v>102500</v>
      </c>
      <c r="N341" s="43">
        <v>102500</v>
      </c>
      <c r="O341" s="43">
        <v>92500</v>
      </c>
      <c r="P341" s="36"/>
      <c r="Q341" s="36"/>
      <c r="R341" s="19">
        <f>SUM(O341:Q341)</f>
        <v>92500</v>
      </c>
      <c r="S341" s="19">
        <v>10000</v>
      </c>
      <c r="T341" s="64">
        <f t="shared" si="12"/>
        <v>0</v>
      </c>
      <c r="U341" s="44" t="s">
        <v>30</v>
      </c>
      <c r="AB341" s="75"/>
      <c r="AC341" s="75"/>
      <c r="AD341" s="75"/>
      <c r="AE341" s="75"/>
      <c r="AF341" s="75"/>
      <c r="AG341" s="75"/>
      <c r="AH341" s="75"/>
      <c r="AI341" s="75"/>
      <c r="AJ341" s="75"/>
      <c r="AK341" s="75"/>
      <c r="AL341" s="75"/>
      <c r="AM341" s="75"/>
      <c r="AN341" s="75"/>
      <c r="AO341" s="75"/>
      <c r="AP341" s="75"/>
      <c r="AQ341" s="75"/>
      <c r="AR341" s="75"/>
      <c r="AS341" s="75"/>
      <c r="AT341" s="75"/>
      <c r="AU341" s="75"/>
      <c r="AV341" s="75"/>
    </row>
    <row r="342" spans="1:48" s="74" customFormat="1" ht="12" customHeight="1" x14ac:dyDescent="0.25">
      <c r="A342" s="29">
        <v>336</v>
      </c>
      <c r="B342" s="39">
        <v>441</v>
      </c>
      <c r="C342" s="43" t="s">
        <v>23</v>
      </c>
      <c r="D342" s="33" t="s">
        <v>1045</v>
      </c>
      <c r="E342" s="33">
        <v>1210111055</v>
      </c>
      <c r="F342" s="35" t="s">
        <v>1046</v>
      </c>
      <c r="G342" s="33" t="s">
        <v>33</v>
      </c>
      <c r="H342" s="33" t="s">
        <v>40</v>
      </c>
      <c r="I342" s="43" t="s">
        <v>27</v>
      </c>
      <c r="J342" s="43" t="s">
        <v>28</v>
      </c>
      <c r="K342" s="35" t="s">
        <v>1047</v>
      </c>
      <c r="L342" s="33">
        <v>8948642841</v>
      </c>
      <c r="M342" s="43">
        <v>122500</v>
      </c>
      <c r="N342" s="43">
        <v>177500</v>
      </c>
      <c r="O342" s="43">
        <v>122500</v>
      </c>
      <c r="P342" s="43">
        <v>55000</v>
      </c>
      <c r="Q342" s="43"/>
      <c r="R342" s="19">
        <f t="shared" si="13"/>
        <v>177500</v>
      </c>
      <c r="S342" s="19"/>
      <c r="T342" s="43">
        <f t="shared" si="12"/>
        <v>0</v>
      </c>
      <c r="U342" s="44" t="s">
        <v>30</v>
      </c>
      <c r="AB342" s="75"/>
      <c r="AC342" s="75"/>
      <c r="AD342" s="75"/>
      <c r="AE342" s="75"/>
      <c r="AF342" s="75"/>
      <c r="AG342" s="75"/>
      <c r="AH342" s="75"/>
      <c r="AI342" s="75"/>
      <c r="AJ342" s="75"/>
      <c r="AK342" s="75"/>
      <c r="AL342" s="75"/>
      <c r="AM342" s="75"/>
      <c r="AN342" s="75"/>
      <c r="AO342" s="75"/>
      <c r="AP342" s="75"/>
      <c r="AQ342" s="75"/>
      <c r="AR342" s="75"/>
      <c r="AS342" s="75"/>
      <c r="AT342" s="75"/>
      <c r="AU342" s="75"/>
      <c r="AV342" s="75"/>
    </row>
    <row r="343" spans="1:48" s="165" customFormat="1" ht="12" customHeight="1" x14ac:dyDescent="0.25">
      <c r="A343" s="19">
        <v>337</v>
      </c>
      <c r="B343" s="68">
        <v>442</v>
      </c>
      <c r="C343" s="71" t="s">
        <v>23</v>
      </c>
      <c r="D343" s="33" t="s">
        <v>1048</v>
      </c>
      <c r="E343" s="33">
        <v>1210511009</v>
      </c>
      <c r="F343" s="35" t="s">
        <v>1049</v>
      </c>
      <c r="G343" s="33" t="s">
        <v>33</v>
      </c>
      <c r="H343" s="33" t="s">
        <v>44</v>
      </c>
      <c r="I343" s="71" t="s">
        <v>35</v>
      </c>
      <c r="J343" s="71" t="s">
        <v>36</v>
      </c>
      <c r="K343" s="63" t="s">
        <v>1050</v>
      </c>
      <c r="L343" s="31">
        <v>9918862967</v>
      </c>
      <c r="M343" s="71">
        <v>122500</v>
      </c>
      <c r="N343" s="71">
        <v>122500</v>
      </c>
      <c r="O343" s="71">
        <v>112500</v>
      </c>
      <c r="P343" s="36"/>
      <c r="Q343" s="36"/>
      <c r="R343" s="19">
        <f t="shared" si="13"/>
        <v>112500</v>
      </c>
      <c r="S343" s="19">
        <v>10000</v>
      </c>
      <c r="T343" s="37">
        <f t="shared" si="12"/>
        <v>0</v>
      </c>
      <c r="U343" s="44" t="s">
        <v>30</v>
      </c>
      <c r="V343" s="150"/>
      <c r="W343" s="75"/>
      <c r="X343" s="74"/>
      <c r="Y343" s="74"/>
      <c r="Z343" s="74"/>
      <c r="AA343" s="74"/>
      <c r="AB343" s="75"/>
      <c r="AC343" s="75"/>
      <c r="AD343" s="75"/>
      <c r="AE343" s="75"/>
      <c r="AF343" s="75"/>
      <c r="AG343" s="75"/>
      <c r="AH343" s="75"/>
      <c r="AI343" s="75"/>
      <c r="AJ343" s="75"/>
      <c r="AK343" s="75"/>
      <c r="AL343" s="75"/>
      <c r="AM343" s="75"/>
      <c r="AN343" s="75"/>
      <c r="AO343" s="75"/>
      <c r="AP343" s="75"/>
      <c r="AQ343" s="164"/>
      <c r="AR343" s="164"/>
      <c r="AS343" s="164"/>
      <c r="AT343" s="164"/>
      <c r="AU343" s="164"/>
      <c r="AV343" s="164"/>
    </row>
    <row r="344" spans="1:48" s="48" customFormat="1" ht="12" customHeight="1" x14ac:dyDescent="0.25">
      <c r="A344" s="29">
        <v>338</v>
      </c>
      <c r="B344" s="86">
        <v>445</v>
      </c>
      <c r="C344" s="43" t="s">
        <v>23</v>
      </c>
      <c r="D344" s="33" t="s">
        <v>1051</v>
      </c>
      <c r="E344" s="33">
        <v>1210411026</v>
      </c>
      <c r="F344" s="35" t="s">
        <v>1052</v>
      </c>
      <c r="G344" s="33" t="s">
        <v>33</v>
      </c>
      <c r="H344" s="33" t="s">
        <v>75</v>
      </c>
      <c r="I344" s="43" t="s">
        <v>27</v>
      </c>
      <c r="J344" s="43" t="s">
        <v>36</v>
      </c>
      <c r="K344" s="63" t="s">
        <v>1053</v>
      </c>
      <c r="L344" s="40">
        <v>9411238565</v>
      </c>
      <c r="M344" s="43">
        <v>122500</v>
      </c>
      <c r="N344" s="43">
        <v>177500</v>
      </c>
      <c r="O344" s="43">
        <v>122500</v>
      </c>
      <c r="P344" s="43">
        <v>55000</v>
      </c>
      <c r="Q344" s="43"/>
      <c r="R344" s="19">
        <f t="shared" si="13"/>
        <v>177500</v>
      </c>
      <c r="S344" s="19"/>
      <c r="T344" s="43">
        <f t="shared" si="12"/>
        <v>0</v>
      </c>
      <c r="U344" s="44" t="s">
        <v>30</v>
      </c>
      <c r="V344" s="45"/>
      <c r="W344" s="45"/>
      <c r="X344" s="45"/>
      <c r="Y344" s="45"/>
      <c r="Z344" s="45"/>
      <c r="AA344" s="45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7"/>
      <c r="AR344" s="47"/>
      <c r="AS344" s="47"/>
      <c r="AT344" s="47"/>
      <c r="AU344" s="47"/>
      <c r="AV344" s="47"/>
    </row>
    <row r="345" spans="1:48" s="48" customFormat="1" ht="12" customHeight="1" x14ac:dyDescent="0.25">
      <c r="A345" s="19">
        <v>339</v>
      </c>
      <c r="B345" s="95">
        <v>447</v>
      </c>
      <c r="C345" s="31" t="s">
        <v>23</v>
      </c>
      <c r="D345" s="33" t="s">
        <v>1054</v>
      </c>
      <c r="E345" s="33">
        <v>1210511058</v>
      </c>
      <c r="F345" s="35" t="s">
        <v>1055</v>
      </c>
      <c r="G345" s="33" t="s">
        <v>33</v>
      </c>
      <c r="H345" s="33" t="s">
        <v>44</v>
      </c>
      <c r="I345" s="31" t="s">
        <v>35</v>
      </c>
      <c r="J345" s="31" t="s">
        <v>36</v>
      </c>
      <c r="K345" s="35" t="s">
        <v>1056</v>
      </c>
      <c r="L345" s="33">
        <v>9696976554</v>
      </c>
      <c r="M345" s="31">
        <v>122500</v>
      </c>
      <c r="N345" s="31">
        <v>122500</v>
      </c>
      <c r="O345" s="31">
        <v>50000</v>
      </c>
      <c r="P345" s="36"/>
      <c r="Q345" s="36"/>
      <c r="R345" s="19">
        <f t="shared" si="13"/>
        <v>50000</v>
      </c>
      <c r="S345" s="19">
        <v>10000</v>
      </c>
      <c r="T345" s="64">
        <f t="shared" si="12"/>
        <v>62500</v>
      </c>
      <c r="U345" s="38">
        <v>41299</v>
      </c>
      <c r="V345" s="45"/>
      <c r="W345" s="45"/>
      <c r="X345" s="45"/>
      <c r="Y345" s="45"/>
      <c r="Z345" s="45"/>
      <c r="AA345" s="45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  <c r="AQ345" s="47"/>
      <c r="AR345" s="47"/>
      <c r="AS345" s="47"/>
      <c r="AT345" s="47"/>
      <c r="AU345" s="47"/>
      <c r="AV345" s="47"/>
    </row>
    <row r="346" spans="1:48" s="48" customFormat="1" ht="12" customHeight="1" x14ac:dyDescent="0.25">
      <c r="A346" s="29">
        <v>340</v>
      </c>
      <c r="B346" s="55">
        <v>448</v>
      </c>
      <c r="C346" s="31" t="s">
        <v>23</v>
      </c>
      <c r="D346" s="33" t="s">
        <v>1057</v>
      </c>
      <c r="E346" s="33">
        <v>1210511022</v>
      </c>
      <c r="F346" s="35" t="s">
        <v>1058</v>
      </c>
      <c r="G346" s="33" t="s">
        <v>33</v>
      </c>
      <c r="H346" s="33" t="s">
        <v>44</v>
      </c>
      <c r="I346" s="31" t="s">
        <v>35</v>
      </c>
      <c r="J346" s="31" t="s">
        <v>28</v>
      </c>
      <c r="K346" s="35" t="s">
        <v>1059</v>
      </c>
      <c r="L346" s="33">
        <v>9307458853</v>
      </c>
      <c r="M346" s="31">
        <v>122500</v>
      </c>
      <c r="N346" s="31">
        <v>122500</v>
      </c>
      <c r="O346" s="31">
        <v>50000</v>
      </c>
      <c r="P346" s="36"/>
      <c r="Q346" s="36"/>
      <c r="R346" s="19">
        <f t="shared" si="13"/>
        <v>50000</v>
      </c>
      <c r="S346" s="19">
        <v>10000</v>
      </c>
      <c r="T346" s="64">
        <f t="shared" si="12"/>
        <v>62500</v>
      </c>
      <c r="U346" s="38">
        <v>41299</v>
      </c>
      <c r="V346" s="45"/>
      <c r="W346" s="45"/>
      <c r="X346" s="45"/>
      <c r="Y346" s="45"/>
      <c r="Z346" s="45"/>
      <c r="AA346" s="45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7"/>
      <c r="AR346" s="47"/>
      <c r="AS346" s="47"/>
      <c r="AT346" s="47"/>
      <c r="AU346" s="47"/>
      <c r="AV346" s="47"/>
    </row>
    <row r="347" spans="1:48" s="77" customFormat="1" ht="12" customHeight="1" x14ac:dyDescent="0.25">
      <c r="A347" s="19">
        <v>341</v>
      </c>
      <c r="B347" s="166">
        <v>449</v>
      </c>
      <c r="C347" s="31" t="s">
        <v>23</v>
      </c>
      <c r="D347" s="33" t="s">
        <v>1060</v>
      </c>
      <c r="E347" s="33">
        <v>1210311013</v>
      </c>
      <c r="F347" s="35" t="s">
        <v>1061</v>
      </c>
      <c r="G347" s="33" t="s">
        <v>33</v>
      </c>
      <c r="H347" s="33" t="s">
        <v>315</v>
      </c>
      <c r="I347" s="31" t="s">
        <v>35</v>
      </c>
      <c r="J347" s="31" t="s">
        <v>36</v>
      </c>
      <c r="K347" s="35" t="s">
        <v>1062</v>
      </c>
      <c r="L347" s="33">
        <v>9838572840</v>
      </c>
      <c r="M347" s="31">
        <v>122500</v>
      </c>
      <c r="N347" s="31">
        <v>177500</v>
      </c>
      <c r="O347" s="31">
        <v>80000</v>
      </c>
      <c r="P347" s="43">
        <v>55000</v>
      </c>
      <c r="Q347" s="31"/>
      <c r="R347" s="19">
        <f t="shared" si="13"/>
        <v>135000</v>
      </c>
      <c r="S347" s="19">
        <v>10000</v>
      </c>
      <c r="T347" s="64">
        <f t="shared" si="12"/>
        <v>32500</v>
      </c>
      <c r="U347" s="38">
        <v>41305</v>
      </c>
      <c r="V347" s="74"/>
      <c r="W347" s="74"/>
      <c r="X347" s="74"/>
      <c r="Y347" s="74"/>
      <c r="Z347" s="74"/>
      <c r="AA347" s="74"/>
      <c r="AB347" s="75"/>
      <c r="AC347" s="75"/>
      <c r="AD347" s="75"/>
      <c r="AE347" s="75"/>
      <c r="AF347" s="75"/>
      <c r="AG347" s="75"/>
      <c r="AH347" s="75"/>
      <c r="AI347" s="75"/>
      <c r="AJ347" s="75"/>
      <c r="AK347" s="75"/>
      <c r="AL347" s="75"/>
      <c r="AM347" s="75"/>
      <c r="AN347" s="75"/>
      <c r="AO347" s="75"/>
      <c r="AP347" s="75"/>
      <c r="AQ347" s="76"/>
      <c r="AR347" s="76"/>
      <c r="AS347" s="76"/>
      <c r="AT347" s="76"/>
      <c r="AU347" s="76"/>
      <c r="AV347" s="76"/>
    </row>
    <row r="348" spans="1:48" s="165" customFormat="1" ht="12" customHeight="1" x14ac:dyDescent="0.25">
      <c r="A348" s="29">
        <v>342</v>
      </c>
      <c r="B348" s="20">
        <v>450</v>
      </c>
      <c r="C348" s="71" t="s">
        <v>23</v>
      </c>
      <c r="D348" s="33" t="s">
        <v>1063</v>
      </c>
      <c r="E348" s="33">
        <v>1270201010</v>
      </c>
      <c r="F348" s="35" t="s">
        <v>1064</v>
      </c>
      <c r="G348" s="33" t="s">
        <v>26</v>
      </c>
      <c r="H348" s="33"/>
      <c r="I348" s="71" t="s">
        <v>27</v>
      </c>
      <c r="J348" s="71" t="s">
        <v>36</v>
      </c>
      <c r="K348" s="35" t="s">
        <v>1065</v>
      </c>
      <c r="L348" s="33">
        <v>9935161210</v>
      </c>
      <c r="M348" s="71">
        <v>102500</v>
      </c>
      <c r="N348" s="71">
        <v>117500</v>
      </c>
      <c r="O348" s="71">
        <v>102500</v>
      </c>
      <c r="P348" s="71"/>
      <c r="Q348" s="71">
        <v>15000</v>
      </c>
      <c r="R348" s="19">
        <f t="shared" si="13"/>
        <v>117500</v>
      </c>
      <c r="S348" s="19"/>
      <c r="T348" s="64">
        <f t="shared" si="12"/>
        <v>0</v>
      </c>
      <c r="U348" s="44" t="s">
        <v>30</v>
      </c>
      <c r="V348" s="74"/>
      <c r="W348" s="74"/>
      <c r="X348" s="74"/>
      <c r="Y348" s="74"/>
      <c r="Z348" s="74"/>
      <c r="AA348" s="74"/>
      <c r="AB348" s="75"/>
      <c r="AC348" s="75"/>
      <c r="AD348" s="75"/>
      <c r="AE348" s="75"/>
      <c r="AF348" s="75"/>
      <c r="AG348" s="75"/>
      <c r="AH348" s="75"/>
      <c r="AI348" s="75"/>
      <c r="AJ348" s="75"/>
      <c r="AK348" s="75"/>
      <c r="AL348" s="75"/>
      <c r="AM348" s="75"/>
      <c r="AN348" s="75"/>
      <c r="AO348" s="75"/>
      <c r="AP348" s="75"/>
      <c r="AQ348" s="164"/>
      <c r="AR348" s="164"/>
      <c r="AS348" s="164"/>
      <c r="AT348" s="164"/>
      <c r="AU348" s="164"/>
      <c r="AV348" s="164"/>
    </row>
    <row r="349" spans="1:48" s="74" customFormat="1" ht="12" customHeight="1" x14ac:dyDescent="0.25">
      <c r="A349" s="19">
        <v>343</v>
      </c>
      <c r="B349" s="220">
        <v>452</v>
      </c>
      <c r="C349" s="43" t="s">
        <v>23</v>
      </c>
      <c r="D349" s="33" t="s">
        <v>1066</v>
      </c>
      <c r="E349" s="33">
        <v>1210511025</v>
      </c>
      <c r="F349" s="35" t="s">
        <v>1067</v>
      </c>
      <c r="G349" s="33" t="s">
        <v>33</v>
      </c>
      <c r="H349" s="33" t="s">
        <v>44</v>
      </c>
      <c r="I349" s="43" t="s">
        <v>35</v>
      </c>
      <c r="J349" s="43" t="s">
        <v>36</v>
      </c>
      <c r="K349" s="35" t="s">
        <v>1068</v>
      </c>
      <c r="L349" s="33">
        <v>9415467174</v>
      </c>
      <c r="M349" s="43">
        <v>122500</v>
      </c>
      <c r="N349" s="43">
        <v>122500</v>
      </c>
      <c r="O349" s="43">
        <v>80000</v>
      </c>
      <c r="P349" s="36"/>
      <c r="Q349" s="36"/>
      <c r="R349" s="19">
        <f t="shared" si="13"/>
        <v>80000</v>
      </c>
      <c r="S349" s="19">
        <v>10000</v>
      </c>
      <c r="T349" s="37">
        <f t="shared" si="12"/>
        <v>32500</v>
      </c>
      <c r="U349" s="38">
        <v>41289</v>
      </c>
      <c r="AB349" s="75"/>
      <c r="AC349" s="75"/>
      <c r="AD349" s="75"/>
      <c r="AE349" s="75"/>
      <c r="AF349" s="75"/>
      <c r="AG349" s="75"/>
      <c r="AH349" s="75"/>
      <c r="AI349" s="75"/>
      <c r="AJ349" s="75"/>
      <c r="AK349" s="75"/>
      <c r="AL349" s="75"/>
      <c r="AM349" s="75"/>
      <c r="AN349" s="75"/>
      <c r="AO349" s="75"/>
      <c r="AP349" s="75"/>
      <c r="AQ349" s="75"/>
      <c r="AR349" s="75"/>
      <c r="AS349" s="75"/>
      <c r="AT349" s="75"/>
      <c r="AU349" s="75"/>
      <c r="AV349" s="75"/>
    </row>
    <row r="350" spans="1:48" s="74" customFormat="1" ht="12" customHeight="1" x14ac:dyDescent="0.25">
      <c r="A350" s="29">
        <v>344</v>
      </c>
      <c r="B350" s="128">
        <v>454</v>
      </c>
      <c r="C350" s="43" t="s">
        <v>23</v>
      </c>
      <c r="D350" s="33" t="s">
        <v>1069</v>
      </c>
      <c r="E350" s="33">
        <v>1210611006</v>
      </c>
      <c r="F350" s="35" t="s">
        <v>1070</v>
      </c>
      <c r="G350" s="33" t="s">
        <v>33</v>
      </c>
      <c r="H350" s="33" t="s">
        <v>108</v>
      </c>
      <c r="I350" s="43" t="s">
        <v>27</v>
      </c>
      <c r="J350" s="43" t="s">
        <v>101</v>
      </c>
      <c r="K350" s="35" t="s">
        <v>1071</v>
      </c>
      <c r="L350" s="42">
        <v>9451296500</v>
      </c>
      <c r="M350" s="43">
        <v>50000</v>
      </c>
      <c r="N350" s="71">
        <v>65000</v>
      </c>
      <c r="O350" s="43">
        <v>50000</v>
      </c>
      <c r="P350" s="43"/>
      <c r="Q350" s="43">
        <v>15000</v>
      </c>
      <c r="R350" s="19">
        <f t="shared" si="13"/>
        <v>65000</v>
      </c>
      <c r="S350" s="19"/>
      <c r="T350" s="43">
        <f t="shared" si="12"/>
        <v>0</v>
      </c>
      <c r="U350" s="44" t="s">
        <v>30</v>
      </c>
      <c r="AB350" s="75"/>
      <c r="AC350" s="75"/>
      <c r="AD350" s="75"/>
      <c r="AE350" s="75"/>
      <c r="AF350" s="75"/>
      <c r="AG350" s="75"/>
      <c r="AH350" s="75"/>
      <c r="AI350" s="75"/>
      <c r="AJ350" s="75"/>
      <c r="AK350" s="75"/>
      <c r="AL350" s="75"/>
      <c r="AM350" s="75"/>
      <c r="AN350" s="75"/>
      <c r="AO350" s="75"/>
      <c r="AP350" s="75"/>
      <c r="AQ350" s="75"/>
      <c r="AR350" s="75"/>
      <c r="AS350" s="75"/>
      <c r="AT350" s="75"/>
      <c r="AU350" s="75"/>
      <c r="AV350" s="75"/>
    </row>
    <row r="351" spans="1:48" s="74" customFormat="1" ht="12" customHeight="1" x14ac:dyDescent="0.25">
      <c r="A351" s="19">
        <v>345</v>
      </c>
      <c r="B351" s="93">
        <v>455</v>
      </c>
      <c r="C351" s="43" t="s">
        <v>23</v>
      </c>
      <c r="D351" s="33" t="s">
        <v>1072</v>
      </c>
      <c r="E351" s="33">
        <v>1210211066</v>
      </c>
      <c r="F351" s="35" t="s">
        <v>1073</v>
      </c>
      <c r="G351" s="33" t="s">
        <v>33</v>
      </c>
      <c r="H351" s="33" t="s">
        <v>68</v>
      </c>
      <c r="I351" s="43" t="s">
        <v>35</v>
      </c>
      <c r="J351" s="43" t="s">
        <v>28</v>
      </c>
      <c r="K351" s="35" t="s">
        <v>1074</v>
      </c>
      <c r="L351" s="33">
        <v>8052480686</v>
      </c>
      <c r="M351" s="43">
        <v>122500</v>
      </c>
      <c r="N351" s="43">
        <v>122500</v>
      </c>
      <c r="O351" s="43">
        <v>112500</v>
      </c>
      <c r="P351" s="36"/>
      <c r="Q351" s="36"/>
      <c r="R351" s="19">
        <f t="shared" si="13"/>
        <v>112500</v>
      </c>
      <c r="S351" s="19">
        <v>10000</v>
      </c>
      <c r="T351" s="64">
        <f t="shared" si="12"/>
        <v>0</v>
      </c>
      <c r="U351" s="44" t="s">
        <v>30</v>
      </c>
      <c r="AB351" s="75"/>
      <c r="AC351" s="75"/>
      <c r="AD351" s="75"/>
      <c r="AE351" s="75"/>
      <c r="AF351" s="75"/>
      <c r="AG351" s="75"/>
      <c r="AH351" s="75"/>
      <c r="AI351" s="75"/>
      <c r="AJ351" s="75"/>
      <c r="AK351" s="75"/>
      <c r="AL351" s="75"/>
      <c r="AM351" s="75"/>
      <c r="AN351" s="75"/>
      <c r="AO351" s="75"/>
      <c r="AP351" s="75"/>
      <c r="AQ351" s="75"/>
      <c r="AR351" s="75"/>
      <c r="AS351" s="75"/>
      <c r="AT351" s="75"/>
      <c r="AU351" s="75"/>
      <c r="AV351" s="75"/>
    </row>
    <row r="352" spans="1:48" s="74" customFormat="1" ht="12" customHeight="1" x14ac:dyDescent="0.25">
      <c r="A352" s="29">
        <v>346</v>
      </c>
      <c r="B352" s="221">
        <v>456</v>
      </c>
      <c r="C352" s="43" t="s">
        <v>23</v>
      </c>
      <c r="D352" s="33" t="s">
        <v>1075</v>
      </c>
      <c r="E352" s="33">
        <v>1210111080</v>
      </c>
      <c r="F352" s="35" t="s">
        <v>1076</v>
      </c>
      <c r="G352" s="33" t="s">
        <v>33</v>
      </c>
      <c r="H352" s="33" t="s">
        <v>40</v>
      </c>
      <c r="I352" s="43" t="s">
        <v>27</v>
      </c>
      <c r="J352" s="43" t="s">
        <v>36</v>
      </c>
      <c r="K352" s="35" t="s">
        <v>1077</v>
      </c>
      <c r="L352" s="33">
        <v>9431461064</v>
      </c>
      <c r="M352" s="43">
        <v>122500</v>
      </c>
      <c r="N352" s="43">
        <v>177500</v>
      </c>
      <c r="O352" s="43">
        <v>95000</v>
      </c>
      <c r="P352" s="43">
        <v>55000</v>
      </c>
      <c r="Q352" s="43"/>
      <c r="R352" s="19">
        <f t="shared" si="13"/>
        <v>150000</v>
      </c>
      <c r="S352" s="19"/>
      <c r="T352" s="37">
        <f t="shared" si="12"/>
        <v>27500</v>
      </c>
      <c r="U352" s="38">
        <v>41289</v>
      </c>
      <c r="AB352" s="75"/>
      <c r="AC352" s="75"/>
      <c r="AD352" s="75"/>
      <c r="AE352" s="75"/>
      <c r="AF352" s="75"/>
      <c r="AG352" s="75"/>
      <c r="AH352" s="75"/>
      <c r="AI352" s="75"/>
      <c r="AJ352" s="75"/>
      <c r="AK352" s="75"/>
      <c r="AL352" s="75"/>
      <c r="AM352" s="75"/>
      <c r="AN352" s="75"/>
      <c r="AO352" s="75"/>
      <c r="AP352" s="75"/>
      <c r="AQ352" s="75"/>
      <c r="AR352" s="75"/>
      <c r="AS352" s="75"/>
      <c r="AT352" s="75"/>
      <c r="AU352" s="75"/>
      <c r="AV352" s="75"/>
    </row>
    <row r="353" spans="1:48" s="165" customFormat="1" ht="12" customHeight="1" x14ac:dyDescent="0.25">
      <c r="A353" s="19">
        <v>347</v>
      </c>
      <c r="B353" s="139">
        <v>457</v>
      </c>
      <c r="C353" s="43" t="s">
        <v>23</v>
      </c>
      <c r="D353" s="33" t="s">
        <v>1078</v>
      </c>
      <c r="E353" s="33">
        <v>1210311004</v>
      </c>
      <c r="F353" s="35" t="s">
        <v>1079</v>
      </c>
      <c r="G353" s="33" t="s">
        <v>33</v>
      </c>
      <c r="H353" s="33" t="s">
        <v>315</v>
      </c>
      <c r="I353" s="43" t="s">
        <v>35</v>
      </c>
      <c r="J353" s="43" t="s">
        <v>28</v>
      </c>
      <c r="K353" s="63" t="s">
        <v>1080</v>
      </c>
      <c r="L353" s="40">
        <v>9935971651</v>
      </c>
      <c r="M353" s="43">
        <v>122500</v>
      </c>
      <c r="N353" s="43">
        <v>122500</v>
      </c>
      <c r="O353" s="43">
        <v>50000</v>
      </c>
      <c r="P353" s="36"/>
      <c r="Q353" s="36"/>
      <c r="R353" s="19">
        <f t="shared" si="13"/>
        <v>50000</v>
      </c>
      <c r="S353" s="19"/>
      <c r="T353" s="43">
        <f t="shared" si="12"/>
        <v>72500</v>
      </c>
      <c r="U353" s="38">
        <v>41289</v>
      </c>
      <c r="V353" s="150"/>
      <c r="W353" s="75"/>
      <c r="X353" s="74"/>
      <c r="Y353" s="74"/>
      <c r="Z353" s="74"/>
      <c r="AA353" s="74"/>
      <c r="AB353" s="75"/>
      <c r="AC353" s="75"/>
      <c r="AD353" s="75"/>
      <c r="AE353" s="75"/>
      <c r="AF353" s="75"/>
      <c r="AG353" s="75"/>
      <c r="AH353" s="75"/>
      <c r="AI353" s="75"/>
      <c r="AJ353" s="75"/>
      <c r="AK353" s="75"/>
      <c r="AL353" s="75"/>
      <c r="AM353" s="75"/>
      <c r="AN353" s="75"/>
      <c r="AO353" s="75"/>
      <c r="AP353" s="75"/>
      <c r="AQ353" s="164"/>
      <c r="AR353" s="164"/>
      <c r="AS353" s="164"/>
      <c r="AT353" s="164"/>
      <c r="AU353" s="164"/>
      <c r="AV353" s="164"/>
    </row>
    <row r="354" spans="1:48" s="165" customFormat="1" ht="12" customHeight="1" x14ac:dyDescent="0.25">
      <c r="A354" s="29">
        <v>348</v>
      </c>
      <c r="B354" s="218">
        <v>458</v>
      </c>
      <c r="C354" s="71" t="s">
        <v>23</v>
      </c>
      <c r="D354" s="33" t="s">
        <v>1081</v>
      </c>
      <c r="E354" s="33">
        <v>1270201012</v>
      </c>
      <c r="F354" s="35" t="s">
        <v>1082</v>
      </c>
      <c r="G354" s="33" t="s">
        <v>26</v>
      </c>
      <c r="H354" s="33"/>
      <c r="I354" s="71" t="s">
        <v>35</v>
      </c>
      <c r="J354" s="71" t="s">
        <v>28</v>
      </c>
      <c r="K354" s="35" t="s">
        <v>1083</v>
      </c>
      <c r="L354" s="33">
        <v>9451961112</v>
      </c>
      <c r="M354" s="71">
        <v>102500</v>
      </c>
      <c r="N354" s="71">
        <v>102500</v>
      </c>
      <c r="O354" s="71">
        <v>102500</v>
      </c>
      <c r="P354" s="36"/>
      <c r="Q354" s="36"/>
      <c r="R354" s="19">
        <f t="shared" si="13"/>
        <v>102500</v>
      </c>
      <c r="S354" s="19"/>
      <c r="T354" s="64">
        <f t="shared" si="12"/>
        <v>0</v>
      </c>
      <c r="U354" s="44" t="s">
        <v>30</v>
      </c>
      <c r="V354" s="74"/>
      <c r="W354" s="74"/>
      <c r="X354" s="74"/>
      <c r="Y354" s="74"/>
      <c r="Z354" s="74"/>
      <c r="AA354" s="74"/>
      <c r="AB354" s="75"/>
      <c r="AC354" s="75"/>
      <c r="AD354" s="75"/>
      <c r="AE354" s="75"/>
      <c r="AF354" s="75"/>
      <c r="AG354" s="75"/>
      <c r="AH354" s="75"/>
      <c r="AI354" s="75"/>
      <c r="AJ354" s="75"/>
      <c r="AK354" s="75"/>
      <c r="AL354" s="75"/>
      <c r="AM354" s="75"/>
      <c r="AN354" s="75"/>
      <c r="AO354" s="75"/>
      <c r="AP354" s="75"/>
      <c r="AQ354" s="164"/>
      <c r="AR354" s="164"/>
      <c r="AS354" s="164"/>
      <c r="AT354" s="164"/>
      <c r="AU354" s="164"/>
      <c r="AV354" s="164"/>
    </row>
    <row r="355" spans="1:48" s="74" customFormat="1" ht="12" customHeight="1" x14ac:dyDescent="0.25">
      <c r="A355" s="19">
        <v>349</v>
      </c>
      <c r="B355" s="88">
        <v>459</v>
      </c>
      <c r="C355" s="71" t="s">
        <v>23</v>
      </c>
      <c r="D355" s="33" t="s">
        <v>1084</v>
      </c>
      <c r="E355" s="33">
        <v>1210611005</v>
      </c>
      <c r="F355" s="35" t="s">
        <v>1085</v>
      </c>
      <c r="G355" s="33" t="s">
        <v>33</v>
      </c>
      <c r="H355" s="33" t="s">
        <v>108</v>
      </c>
      <c r="I355" s="71" t="s">
        <v>27</v>
      </c>
      <c r="J355" s="71" t="s">
        <v>36</v>
      </c>
      <c r="K355" s="35" t="s">
        <v>1086</v>
      </c>
      <c r="L355" s="33">
        <v>9415063323</v>
      </c>
      <c r="M355" s="71">
        <v>122500</v>
      </c>
      <c r="N355" s="71">
        <v>137500</v>
      </c>
      <c r="O355" s="71">
        <v>50000</v>
      </c>
      <c r="P355" s="71"/>
      <c r="Q355" s="71">
        <v>15000</v>
      </c>
      <c r="R355" s="19">
        <f t="shared" si="13"/>
        <v>65000</v>
      </c>
      <c r="S355" s="19"/>
      <c r="T355" s="64">
        <f t="shared" si="12"/>
        <v>72500</v>
      </c>
      <c r="U355" s="38">
        <v>41289</v>
      </c>
      <c r="AB355" s="75"/>
      <c r="AC355" s="75"/>
      <c r="AD355" s="75"/>
      <c r="AE355" s="75"/>
      <c r="AF355" s="75"/>
      <c r="AG355" s="75"/>
      <c r="AH355" s="75"/>
      <c r="AI355" s="75"/>
      <c r="AJ355" s="75"/>
      <c r="AK355" s="75"/>
      <c r="AL355" s="75"/>
      <c r="AM355" s="75"/>
      <c r="AN355" s="75"/>
      <c r="AO355" s="75"/>
      <c r="AP355" s="75"/>
      <c r="AQ355" s="75"/>
      <c r="AR355" s="75"/>
      <c r="AS355" s="75"/>
      <c r="AT355" s="75"/>
      <c r="AU355" s="75"/>
      <c r="AV355" s="75"/>
    </row>
    <row r="356" spans="1:48" s="165" customFormat="1" ht="12" customHeight="1" x14ac:dyDescent="0.25">
      <c r="A356" s="29">
        <v>350</v>
      </c>
      <c r="B356" s="95">
        <v>460</v>
      </c>
      <c r="C356" s="43" t="s">
        <v>23</v>
      </c>
      <c r="D356" s="33" t="s">
        <v>1087</v>
      </c>
      <c r="E356" s="33">
        <v>1210511004</v>
      </c>
      <c r="F356" s="35" t="s">
        <v>1088</v>
      </c>
      <c r="G356" s="33" t="s">
        <v>33</v>
      </c>
      <c r="H356" s="33" t="s">
        <v>44</v>
      </c>
      <c r="I356" s="43" t="s">
        <v>35</v>
      </c>
      <c r="J356" s="43" t="s">
        <v>36</v>
      </c>
      <c r="K356" s="35" t="s">
        <v>1089</v>
      </c>
      <c r="L356" s="33">
        <v>7275556667</v>
      </c>
      <c r="M356" s="43">
        <v>122500</v>
      </c>
      <c r="N356" s="43">
        <v>122500</v>
      </c>
      <c r="O356" s="43">
        <v>80000</v>
      </c>
      <c r="P356" s="36"/>
      <c r="Q356" s="36"/>
      <c r="R356" s="19">
        <f t="shared" si="13"/>
        <v>80000</v>
      </c>
      <c r="S356" s="19"/>
      <c r="T356" s="64">
        <f t="shared" si="12"/>
        <v>42500</v>
      </c>
      <c r="U356" s="83">
        <v>41306</v>
      </c>
      <c r="V356" s="150"/>
      <c r="W356" s="75"/>
      <c r="X356" s="74"/>
      <c r="Y356" s="74"/>
      <c r="Z356" s="74"/>
      <c r="AA356" s="74"/>
      <c r="AB356" s="75"/>
      <c r="AC356" s="75"/>
      <c r="AD356" s="75"/>
      <c r="AE356" s="75"/>
      <c r="AF356" s="75"/>
      <c r="AG356" s="75"/>
      <c r="AH356" s="75"/>
      <c r="AI356" s="75"/>
      <c r="AJ356" s="75"/>
      <c r="AK356" s="75"/>
      <c r="AL356" s="75"/>
      <c r="AM356" s="75"/>
      <c r="AN356" s="75"/>
      <c r="AO356" s="75"/>
      <c r="AP356" s="75"/>
      <c r="AQ356" s="164"/>
      <c r="AR356" s="164"/>
      <c r="AS356" s="164"/>
      <c r="AT356" s="164"/>
      <c r="AU356" s="164"/>
      <c r="AV356" s="164"/>
    </row>
    <row r="357" spans="1:48" s="165" customFormat="1" ht="12" customHeight="1" x14ac:dyDescent="0.25">
      <c r="A357" s="19">
        <v>351</v>
      </c>
      <c r="B357" s="139">
        <v>462</v>
      </c>
      <c r="C357" s="71" t="s">
        <v>23</v>
      </c>
      <c r="D357" s="33" t="s">
        <v>1090</v>
      </c>
      <c r="E357" s="33">
        <v>1210311012</v>
      </c>
      <c r="F357" s="35" t="s">
        <v>1091</v>
      </c>
      <c r="G357" s="33" t="s">
        <v>33</v>
      </c>
      <c r="H357" s="33" t="s">
        <v>315</v>
      </c>
      <c r="I357" s="71" t="s">
        <v>35</v>
      </c>
      <c r="J357" s="71" t="s">
        <v>28</v>
      </c>
      <c r="K357" s="35" t="s">
        <v>1092</v>
      </c>
      <c r="L357" s="33">
        <v>9312686262</v>
      </c>
      <c r="M357" s="71">
        <v>122500</v>
      </c>
      <c r="N357" s="71">
        <v>177500</v>
      </c>
      <c r="O357" s="71">
        <v>70000</v>
      </c>
      <c r="P357" s="71">
        <v>55000</v>
      </c>
      <c r="Q357" s="71"/>
      <c r="R357" s="19">
        <f t="shared" si="13"/>
        <v>125000</v>
      </c>
      <c r="S357" s="19"/>
      <c r="T357" s="64">
        <f t="shared" si="12"/>
        <v>52500</v>
      </c>
      <c r="U357" s="83">
        <v>41320</v>
      </c>
      <c r="V357" s="74"/>
      <c r="W357" s="74"/>
      <c r="X357" s="74"/>
      <c r="Y357" s="74"/>
      <c r="Z357" s="74"/>
      <c r="AA357" s="74"/>
      <c r="AB357" s="75"/>
      <c r="AC357" s="75"/>
      <c r="AD357" s="75"/>
      <c r="AE357" s="75"/>
      <c r="AF357" s="75"/>
      <c r="AG357" s="75"/>
      <c r="AH357" s="75"/>
      <c r="AI357" s="75"/>
      <c r="AJ357" s="75"/>
      <c r="AK357" s="75"/>
      <c r="AL357" s="75"/>
      <c r="AM357" s="75"/>
      <c r="AN357" s="75"/>
      <c r="AO357" s="75"/>
      <c r="AP357" s="75"/>
      <c r="AQ357" s="164"/>
      <c r="AR357" s="164"/>
      <c r="AS357" s="164"/>
      <c r="AT357" s="164"/>
      <c r="AU357" s="164"/>
      <c r="AV357" s="164"/>
    </row>
    <row r="358" spans="1:48" s="74" customFormat="1" ht="12" customHeight="1" x14ac:dyDescent="0.25">
      <c r="A358" s="29">
        <v>352</v>
      </c>
      <c r="B358" s="122">
        <v>463</v>
      </c>
      <c r="C358" s="71" t="s">
        <v>23</v>
      </c>
      <c r="D358" s="33" t="s">
        <v>1093</v>
      </c>
      <c r="E358" s="33">
        <v>1210511099</v>
      </c>
      <c r="F358" s="35" t="s">
        <v>1094</v>
      </c>
      <c r="G358" s="33" t="s">
        <v>33</v>
      </c>
      <c r="H358" s="33" t="s">
        <v>44</v>
      </c>
      <c r="I358" s="71" t="s">
        <v>35</v>
      </c>
      <c r="J358" s="71" t="s">
        <v>101</v>
      </c>
      <c r="K358" s="35" t="s">
        <v>1095</v>
      </c>
      <c r="L358" s="33">
        <v>9415453679</v>
      </c>
      <c r="M358" s="71">
        <v>122500</v>
      </c>
      <c r="N358" s="71">
        <v>122500</v>
      </c>
      <c r="O358" s="71">
        <v>122500</v>
      </c>
      <c r="P358" s="36"/>
      <c r="Q358" s="36"/>
      <c r="R358" s="19">
        <f t="shared" si="13"/>
        <v>122500</v>
      </c>
      <c r="S358" s="19"/>
      <c r="T358" s="37">
        <f t="shared" si="12"/>
        <v>0</v>
      </c>
      <c r="U358" s="44" t="s">
        <v>30</v>
      </c>
      <c r="AB358" s="75"/>
      <c r="AC358" s="75"/>
      <c r="AD358" s="75"/>
      <c r="AE358" s="75"/>
      <c r="AF358" s="75"/>
      <c r="AG358" s="75"/>
      <c r="AH358" s="75"/>
      <c r="AI358" s="75"/>
      <c r="AJ358" s="75"/>
      <c r="AK358" s="75"/>
      <c r="AL358" s="75"/>
      <c r="AM358" s="75"/>
      <c r="AN358" s="75"/>
      <c r="AO358" s="75"/>
      <c r="AP358" s="75"/>
      <c r="AQ358" s="75"/>
      <c r="AR358" s="75"/>
      <c r="AS358" s="75"/>
      <c r="AT358" s="75"/>
      <c r="AU358" s="75"/>
      <c r="AV358" s="75"/>
    </row>
    <row r="359" spans="1:48" s="74" customFormat="1" ht="12" customHeight="1" x14ac:dyDescent="0.25">
      <c r="A359" s="19">
        <v>353</v>
      </c>
      <c r="B359" s="130">
        <v>464</v>
      </c>
      <c r="C359" s="43" t="s">
        <v>23</v>
      </c>
      <c r="D359" s="33" t="s">
        <v>1096</v>
      </c>
      <c r="E359" s="33">
        <v>1270201019</v>
      </c>
      <c r="F359" s="35" t="s">
        <v>1097</v>
      </c>
      <c r="G359" s="33" t="s">
        <v>26</v>
      </c>
      <c r="H359" s="33"/>
      <c r="I359" s="43" t="s">
        <v>35</v>
      </c>
      <c r="J359" s="43" t="s">
        <v>36</v>
      </c>
      <c r="K359" s="35" t="s">
        <v>1098</v>
      </c>
      <c r="L359" s="33">
        <v>9307248504</v>
      </c>
      <c r="M359" s="43">
        <v>102500</v>
      </c>
      <c r="N359" s="43">
        <v>102500</v>
      </c>
      <c r="O359" s="43">
        <v>102500</v>
      </c>
      <c r="P359" s="36"/>
      <c r="Q359" s="36"/>
      <c r="R359" s="19">
        <f t="shared" si="13"/>
        <v>102500</v>
      </c>
      <c r="S359" s="19"/>
      <c r="T359" s="43">
        <f t="shared" si="12"/>
        <v>0</v>
      </c>
      <c r="U359" s="44" t="s">
        <v>30</v>
      </c>
      <c r="AB359" s="75"/>
      <c r="AC359" s="75"/>
      <c r="AD359" s="75"/>
      <c r="AE359" s="75"/>
      <c r="AF359" s="75"/>
      <c r="AG359" s="75"/>
      <c r="AH359" s="75"/>
      <c r="AI359" s="75"/>
      <c r="AJ359" s="75"/>
      <c r="AK359" s="75"/>
      <c r="AL359" s="75"/>
      <c r="AM359" s="75"/>
      <c r="AN359" s="75"/>
      <c r="AO359" s="75"/>
      <c r="AP359" s="75"/>
      <c r="AQ359" s="75"/>
      <c r="AR359" s="75"/>
      <c r="AS359" s="75"/>
      <c r="AT359" s="75"/>
      <c r="AU359" s="75"/>
      <c r="AV359" s="75"/>
    </row>
    <row r="360" spans="1:48" s="74" customFormat="1" ht="12" customHeight="1" x14ac:dyDescent="0.25">
      <c r="A360" s="29">
        <v>354</v>
      </c>
      <c r="B360" s="175">
        <v>465</v>
      </c>
      <c r="C360" s="43" t="s">
        <v>23</v>
      </c>
      <c r="D360" s="33" t="s">
        <v>1099</v>
      </c>
      <c r="E360" s="33">
        <v>1270311001</v>
      </c>
      <c r="F360" s="35" t="s">
        <v>1100</v>
      </c>
      <c r="G360" s="33" t="s">
        <v>79</v>
      </c>
      <c r="H360" s="33"/>
      <c r="I360" s="43" t="s">
        <v>35</v>
      </c>
      <c r="J360" s="43" t="s">
        <v>36</v>
      </c>
      <c r="K360" s="72" t="s">
        <v>1101</v>
      </c>
      <c r="L360" s="73">
        <v>8957581850</v>
      </c>
      <c r="M360" s="43">
        <v>73000</v>
      </c>
      <c r="N360" s="43">
        <v>73000</v>
      </c>
      <c r="O360" s="43">
        <v>73000</v>
      </c>
      <c r="P360" s="36"/>
      <c r="Q360" s="36"/>
      <c r="R360" s="19">
        <f>SUM(O360:Q360)</f>
        <v>73000</v>
      </c>
      <c r="S360" s="19"/>
      <c r="T360" s="43">
        <f t="shared" si="12"/>
        <v>0</v>
      </c>
      <c r="U360" s="44" t="s">
        <v>30</v>
      </c>
      <c r="AB360" s="75"/>
      <c r="AC360" s="75"/>
      <c r="AD360" s="75"/>
      <c r="AE360" s="75"/>
      <c r="AF360" s="75"/>
      <c r="AG360" s="75"/>
      <c r="AH360" s="75"/>
      <c r="AI360" s="75"/>
      <c r="AJ360" s="75"/>
      <c r="AK360" s="75"/>
      <c r="AL360" s="75"/>
      <c r="AM360" s="75"/>
      <c r="AN360" s="75"/>
      <c r="AO360" s="75"/>
      <c r="AP360" s="75"/>
      <c r="AQ360" s="75"/>
      <c r="AR360" s="75"/>
      <c r="AS360" s="75"/>
      <c r="AT360" s="75"/>
      <c r="AU360" s="75"/>
      <c r="AV360" s="75"/>
    </row>
    <row r="361" spans="1:48" s="74" customFormat="1" ht="12" customHeight="1" x14ac:dyDescent="0.25">
      <c r="A361" s="19">
        <v>355</v>
      </c>
      <c r="B361" s="139">
        <v>466</v>
      </c>
      <c r="C361" s="43" t="s">
        <v>23</v>
      </c>
      <c r="D361" s="33" t="s">
        <v>1102</v>
      </c>
      <c r="E361" s="33">
        <v>1210311005</v>
      </c>
      <c r="F361" s="35" t="s">
        <v>1103</v>
      </c>
      <c r="G361" s="33" t="s">
        <v>33</v>
      </c>
      <c r="H361" s="33" t="s">
        <v>315</v>
      </c>
      <c r="I361" s="43" t="s">
        <v>35</v>
      </c>
      <c r="J361" s="43" t="s">
        <v>36</v>
      </c>
      <c r="K361" s="35" t="s">
        <v>1104</v>
      </c>
      <c r="L361" s="42">
        <v>8090209199</v>
      </c>
      <c r="M361" s="43">
        <v>122500</v>
      </c>
      <c r="N361" s="43">
        <v>177500</v>
      </c>
      <c r="O361" s="43">
        <v>62000</v>
      </c>
      <c r="P361" s="43">
        <v>25000</v>
      </c>
      <c r="Q361" s="43"/>
      <c r="R361" s="19">
        <f t="shared" si="13"/>
        <v>87000</v>
      </c>
      <c r="S361" s="19">
        <v>10000</v>
      </c>
      <c r="T361" s="43">
        <f t="shared" si="12"/>
        <v>80500</v>
      </c>
      <c r="U361" s="38">
        <v>41305</v>
      </c>
      <c r="AB361" s="75"/>
      <c r="AC361" s="75"/>
      <c r="AD361" s="75"/>
      <c r="AE361" s="75"/>
      <c r="AF361" s="75"/>
      <c r="AG361" s="75"/>
      <c r="AH361" s="75"/>
      <c r="AI361" s="75"/>
      <c r="AJ361" s="75"/>
      <c r="AK361" s="75"/>
      <c r="AL361" s="75"/>
      <c r="AM361" s="75"/>
      <c r="AN361" s="75"/>
      <c r="AO361" s="75"/>
      <c r="AP361" s="75"/>
      <c r="AQ361" s="75"/>
      <c r="AR361" s="75"/>
      <c r="AS361" s="75"/>
      <c r="AT361" s="75"/>
      <c r="AU361" s="75"/>
      <c r="AV361" s="75"/>
    </row>
    <row r="362" spans="1:48" s="74" customFormat="1" ht="12" customHeight="1" x14ac:dyDescent="0.25">
      <c r="A362" s="29">
        <v>356</v>
      </c>
      <c r="B362" s="152">
        <v>468</v>
      </c>
      <c r="C362" s="43" t="s">
        <v>23</v>
      </c>
      <c r="D362" s="33" t="s">
        <v>1105</v>
      </c>
      <c r="E362" s="33">
        <v>1210411005</v>
      </c>
      <c r="F362" s="35" t="s">
        <v>1106</v>
      </c>
      <c r="G362" s="33" t="s">
        <v>33</v>
      </c>
      <c r="H362" s="33" t="s">
        <v>75</v>
      </c>
      <c r="I362" s="43" t="s">
        <v>35</v>
      </c>
      <c r="J362" s="43" t="s">
        <v>36</v>
      </c>
      <c r="K362" s="35" t="s">
        <v>1107</v>
      </c>
      <c r="L362" s="33">
        <v>9450246876</v>
      </c>
      <c r="M362" s="43">
        <v>122500</v>
      </c>
      <c r="N362" s="43">
        <v>137500</v>
      </c>
      <c r="O362" s="43">
        <v>122500</v>
      </c>
      <c r="P362" s="43"/>
      <c r="Q362" s="43">
        <v>15000</v>
      </c>
      <c r="R362" s="19">
        <f t="shared" si="13"/>
        <v>137500</v>
      </c>
      <c r="S362" s="19"/>
      <c r="T362" s="64">
        <f t="shared" si="12"/>
        <v>0</v>
      </c>
      <c r="U362" s="44" t="s">
        <v>30</v>
      </c>
      <c r="AB362" s="75"/>
      <c r="AC362" s="75"/>
      <c r="AD362" s="75"/>
      <c r="AE362" s="75"/>
      <c r="AF362" s="75"/>
      <c r="AG362" s="75"/>
      <c r="AH362" s="75"/>
      <c r="AI362" s="75"/>
      <c r="AJ362" s="75"/>
      <c r="AK362" s="75"/>
      <c r="AL362" s="75"/>
      <c r="AM362" s="75"/>
      <c r="AN362" s="75"/>
      <c r="AO362" s="75"/>
      <c r="AP362" s="75"/>
      <c r="AQ362" s="75"/>
      <c r="AR362" s="75"/>
      <c r="AS362" s="75"/>
      <c r="AT362" s="75"/>
      <c r="AU362" s="75"/>
      <c r="AV362" s="75"/>
    </row>
    <row r="363" spans="1:48" s="165" customFormat="1" ht="12" customHeight="1" x14ac:dyDescent="0.25">
      <c r="A363" s="19">
        <v>357</v>
      </c>
      <c r="B363" s="67">
        <v>469</v>
      </c>
      <c r="C363" s="43" t="s">
        <v>23</v>
      </c>
      <c r="D363" s="33" t="s">
        <v>1108</v>
      </c>
      <c r="E363" s="33">
        <v>1210211003</v>
      </c>
      <c r="F363" s="35" t="s">
        <v>1109</v>
      </c>
      <c r="G363" s="33" t="s">
        <v>33</v>
      </c>
      <c r="H363" s="33" t="s">
        <v>68</v>
      </c>
      <c r="I363" s="43" t="s">
        <v>35</v>
      </c>
      <c r="J363" s="43" t="s">
        <v>101</v>
      </c>
      <c r="K363" s="35" t="s">
        <v>1110</v>
      </c>
      <c r="L363" s="98">
        <v>9741616880</v>
      </c>
      <c r="M363" s="43">
        <v>122500</v>
      </c>
      <c r="N363" s="71">
        <v>177500</v>
      </c>
      <c r="O363" s="43">
        <v>122500</v>
      </c>
      <c r="P363" s="43">
        <v>55000</v>
      </c>
      <c r="Q363" s="43"/>
      <c r="R363" s="19">
        <f t="shared" si="13"/>
        <v>177500</v>
      </c>
      <c r="S363" s="19"/>
      <c r="T363" s="43">
        <f t="shared" si="12"/>
        <v>0</v>
      </c>
      <c r="U363" s="44" t="s">
        <v>30</v>
      </c>
      <c r="V363" s="74"/>
      <c r="W363" s="74"/>
      <c r="X363" s="74"/>
      <c r="Y363" s="74"/>
      <c r="Z363" s="74"/>
      <c r="AA363" s="74"/>
      <c r="AB363" s="75"/>
      <c r="AC363" s="75"/>
      <c r="AD363" s="75"/>
      <c r="AE363" s="75"/>
      <c r="AF363" s="75"/>
      <c r="AG363" s="75"/>
      <c r="AH363" s="75"/>
      <c r="AI363" s="75"/>
      <c r="AJ363" s="75"/>
      <c r="AK363" s="75"/>
      <c r="AL363" s="75"/>
      <c r="AM363" s="75"/>
      <c r="AN363" s="75"/>
      <c r="AO363" s="75"/>
      <c r="AP363" s="75"/>
      <c r="AQ363" s="164"/>
      <c r="AR363" s="164"/>
      <c r="AS363" s="164"/>
      <c r="AT363" s="164"/>
      <c r="AU363" s="164"/>
      <c r="AV363" s="164"/>
    </row>
    <row r="364" spans="1:48" s="74" customFormat="1" ht="12" customHeight="1" x14ac:dyDescent="0.25">
      <c r="A364" s="29">
        <v>358</v>
      </c>
      <c r="B364" s="185">
        <v>470</v>
      </c>
      <c r="C364" s="71" t="s">
        <v>23</v>
      </c>
      <c r="D364" s="33" t="s">
        <v>1111</v>
      </c>
      <c r="E364" s="33">
        <v>1210211019</v>
      </c>
      <c r="F364" s="35" t="s">
        <v>1112</v>
      </c>
      <c r="G364" s="33" t="s">
        <v>33</v>
      </c>
      <c r="H364" s="33" t="s">
        <v>68</v>
      </c>
      <c r="I364" s="71" t="s">
        <v>35</v>
      </c>
      <c r="J364" s="71" t="s">
        <v>36</v>
      </c>
      <c r="K364" s="35" t="s">
        <v>1113</v>
      </c>
      <c r="L364" s="33">
        <v>9839827805</v>
      </c>
      <c r="M364" s="71">
        <v>122500</v>
      </c>
      <c r="N364" s="71">
        <v>122500</v>
      </c>
      <c r="O364" s="71">
        <v>122500</v>
      </c>
      <c r="P364" s="36"/>
      <c r="Q364" s="36"/>
      <c r="R364" s="19">
        <f t="shared" si="13"/>
        <v>122500</v>
      </c>
      <c r="S364" s="19"/>
      <c r="T364" s="37">
        <f t="shared" si="12"/>
        <v>0</v>
      </c>
      <c r="U364" s="44" t="s">
        <v>30</v>
      </c>
      <c r="AB364" s="75"/>
      <c r="AC364" s="75"/>
      <c r="AD364" s="75"/>
      <c r="AE364" s="75"/>
      <c r="AF364" s="75"/>
      <c r="AG364" s="75"/>
      <c r="AH364" s="75"/>
      <c r="AI364" s="75"/>
      <c r="AJ364" s="75"/>
      <c r="AK364" s="75"/>
      <c r="AL364" s="75"/>
      <c r="AM364" s="75"/>
      <c r="AN364" s="75"/>
      <c r="AO364" s="75"/>
      <c r="AP364" s="75"/>
      <c r="AQ364" s="75"/>
      <c r="AR364" s="75"/>
      <c r="AS364" s="75"/>
      <c r="AT364" s="75"/>
      <c r="AU364" s="75"/>
      <c r="AV364" s="75"/>
    </row>
    <row r="365" spans="1:48" s="74" customFormat="1" ht="12" customHeight="1" x14ac:dyDescent="0.25">
      <c r="A365" s="19">
        <v>359</v>
      </c>
      <c r="B365" s="39">
        <v>471</v>
      </c>
      <c r="C365" s="43" t="s">
        <v>23</v>
      </c>
      <c r="D365" s="33" t="s">
        <v>1114</v>
      </c>
      <c r="E365" s="33">
        <v>1210111002</v>
      </c>
      <c r="F365" s="35" t="s">
        <v>1115</v>
      </c>
      <c r="G365" s="33" t="s">
        <v>33</v>
      </c>
      <c r="H365" s="33" t="s">
        <v>40</v>
      </c>
      <c r="I365" s="43" t="s">
        <v>27</v>
      </c>
      <c r="J365" s="43" t="s">
        <v>36</v>
      </c>
      <c r="K365" s="72" t="s">
        <v>1116</v>
      </c>
      <c r="L365" s="148">
        <v>9198915668</v>
      </c>
      <c r="M365" s="43">
        <v>122500</v>
      </c>
      <c r="N365" s="43">
        <v>137500</v>
      </c>
      <c r="O365" s="43">
        <v>112500</v>
      </c>
      <c r="P365" s="43"/>
      <c r="Q365" s="43">
        <v>15000</v>
      </c>
      <c r="R365" s="19">
        <f t="shared" si="13"/>
        <v>127500</v>
      </c>
      <c r="S365" s="19"/>
      <c r="T365" s="43">
        <f t="shared" si="12"/>
        <v>10000</v>
      </c>
      <c r="U365" s="38">
        <v>41289</v>
      </c>
      <c r="AB365" s="75"/>
      <c r="AC365" s="75"/>
      <c r="AD365" s="75"/>
      <c r="AE365" s="75"/>
      <c r="AF365" s="75"/>
      <c r="AG365" s="75"/>
      <c r="AH365" s="75"/>
      <c r="AI365" s="75"/>
      <c r="AJ365" s="75"/>
      <c r="AK365" s="75"/>
      <c r="AL365" s="75"/>
      <c r="AM365" s="75"/>
      <c r="AN365" s="75"/>
      <c r="AO365" s="75"/>
      <c r="AP365" s="75"/>
      <c r="AQ365" s="75"/>
      <c r="AR365" s="75"/>
      <c r="AS365" s="75"/>
      <c r="AT365" s="75"/>
      <c r="AU365" s="75"/>
      <c r="AV365" s="75"/>
    </row>
    <row r="366" spans="1:48" s="74" customFormat="1" ht="12" customHeight="1" x14ac:dyDescent="0.25">
      <c r="A366" s="29">
        <v>360</v>
      </c>
      <c r="B366" s="49">
        <v>472</v>
      </c>
      <c r="C366" s="43" t="s">
        <v>23</v>
      </c>
      <c r="D366" s="33" t="s">
        <v>1117</v>
      </c>
      <c r="E366" s="33">
        <v>1210511060</v>
      </c>
      <c r="F366" s="35" t="s">
        <v>1118</v>
      </c>
      <c r="G366" s="33" t="s">
        <v>33</v>
      </c>
      <c r="H366" s="33" t="s">
        <v>44</v>
      </c>
      <c r="I366" s="43" t="s">
        <v>35</v>
      </c>
      <c r="J366" s="43" t="s">
        <v>101</v>
      </c>
      <c r="K366" s="35" t="s">
        <v>1119</v>
      </c>
      <c r="L366" s="33">
        <v>9838536030</v>
      </c>
      <c r="M366" s="43">
        <v>50000</v>
      </c>
      <c r="N366" s="71">
        <v>50000</v>
      </c>
      <c r="O366" s="43">
        <v>50000</v>
      </c>
      <c r="P366" s="36"/>
      <c r="Q366" s="36"/>
      <c r="R366" s="19">
        <f t="shared" si="13"/>
        <v>50000</v>
      </c>
      <c r="S366" s="19"/>
      <c r="T366" s="43">
        <f t="shared" si="12"/>
        <v>0</v>
      </c>
      <c r="U366" s="44" t="s">
        <v>30</v>
      </c>
      <c r="AB366" s="75"/>
      <c r="AC366" s="75"/>
      <c r="AD366" s="75"/>
      <c r="AE366" s="75"/>
      <c r="AF366" s="75"/>
      <c r="AG366" s="75"/>
      <c r="AH366" s="75"/>
      <c r="AI366" s="75"/>
      <c r="AJ366" s="75"/>
      <c r="AK366" s="75"/>
      <c r="AL366" s="75"/>
      <c r="AM366" s="75"/>
      <c r="AN366" s="75"/>
      <c r="AO366" s="75"/>
      <c r="AP366" s="75"/>
      <c r="AQ366" s="75"/>
      <c r="AR366" s="75"/>
      <c r="AS366" s="75"/>
      <c r="AT366" s="75"/>
      <c r="AU366" s="75"/>
      <c r="AV366" s="75"/>
    </row>
    <row r="367" spans="1:48" s="74" customFormat="1" ht="12" customHeight="1" x14ac:dyDescent="0.25">
      <c r="A367" s="19">
        <v>361</v>
      </c>
      <c r="B367" s="67">
        <v>473</v>
      </c>
      <c r="C367" s="43" t="s">
        <v>23</v>
      </c>
      <c r="D367" s="33" t="s">
        <v>1120</v>
      </c>
      <c r="E367" s="33">
        <v>1210211008</v>
      </c>
      <c r="F367" s="35" t="s">
        <v>1121</v>
      </c>
      <c r="G367" s="33" t="s">
        <v>33</v>
      </c>
      <c r="H367" s="33" t="s">
        <v>68</v>
      </c>
      <c r="I367" s="43" t="s">
        <v>35</v>
      </c>
      <c r="J367" s="43" t="s">
        <v>28</v>
      </c>
      <c r="K367" s="35" t="s">
        <v>1122</v>
      </c>
      <c r="L367" s="33">
        <v>8382804948</v>
      </c>
      <c r="M367" s="43">
        <v>122500</v>
      </c>
      <c r="N367" s="43">
        <v>122500</v>
      </c>
      <c r="O367" s="43">
        <v>112500</v>
      </c>
      <c r="P367" s="36"/>
      <c r="Q367" s="36"/>
      <c r="R367" s="19">
        <f t="shared" si="13"/>
        <v>112500</v>
      </c>
      <c r="S367" s="19">
        <v>10000</v>
      </c>
      <c r="T367" s="64">
        <f t="shared" si="12"/>
        <v>0</v>
      </c>
      <c r="U367" s="44" t="s">
        <v>30</v>
      </c>
      <c r="AB367" s="75"/>
      <c r="AC367" s="75"/>
      <c r="AD367" s="75"/>
      <c r="AE367" s="75"/>
      <c r="AF367" s="75"/>
      <c r="AG367" s="75"/>
      <c r="AH367" s="75"/>
      <c r="AI367" s="75"/>
      <c r="AJ367" s="75"/>
      <c r="AK367" s="75"/>
      <c r="AL367" s="75"/>
      <c r="AM367" s="75"/>
      <c r="AN367" s="75"/>
      <c r="AO367" s="75"/>
      <c r="AP367" s="75"/>
      <c r="AQ367" s="75"/>
      <c r="AR367" s="75"/>
      <c r="AS367" s="75"/>
      <c r="AT367" s="75"/>
      <c r="AU367" s="75"/>
      <c r="AV367" s="75"/>
    </row>
    <row r="368" spans="1:48" s="74" customFormat="1" ht="12" customHeight="1" x14ac:dyDescent="0.25">
      <c r="A368" s="29">
        <v>362</v>
      </c>
      <c r="B368" s="59">
        <v>474</v>
      </c>
      <c r="C368" s="43" t="s">
        <v>23</v>
      </c>
      <c r="D368" s="33" t="s">
        <v>1123</v>
      </c>
      <c r="E368" s="33">
        <v>1210111074</v>
      </c>
      <c r="F368" s="35" t="s">
        <v>1124</v>
      </c>
      <c r="G368" s="33" t="s">
        <v>33</v>
      </c>
      <c r="H368" s="33" t="s">
        <v>40</v>
      </c>
      <c r="I368" s="43" t="s">
        <v>35</v>
      </c>
      <c r="J368" s="43" t="s">
        <v>28</v>
      </c>
      <c r="K368" s="35" t="s">
        <v>1125</v>
      </c>
      <c r="L368" s="33">
        <v>8858735571</v>
      </c>
      <c r="M368" s="43">
        <v>122500</v>
      </c>
      <c r="N368" s="43">
        <v>122500</v>
      </c>
      <c r="O368" s="43">
        <v>122500</v>
      </c>
      <c r="P368" s="36"/>
      <c r="Q368" s="36"/>
      <c r="R368" s="19">
        <f t="shared" si="13"/>
        <v>122500</v>
      </c>
      <c r="S368" s="19"/>
      <c r="T368" s="43">
        <f t="shared" si="12"/>
        <v>0</v>
      </c>
      <c r="U368" s="44" t="s">
        <v>30</v>
      </c>
      <c r="AB368" s="75"/>
      <c r="AC368" s="75"/>
      <c r="AD368" s="75"/>
      <c r="AE368" s="75"/>
      <c r="AF368" s="75"/>
      <c r="AG368" s="75"/>
      <c r="AH368" s="75"/>
      <c r="AI368" s="75"/>
      <c r="AJ368" s="75"/>
      <c r="AK368" s="75"/>
      <c r="AL368" s="75"/>
      <c r="AM368" s="75"/>
      <c r="AN368" s="75"/>
      <c r="AO368" s="75"/>
      <c r="AP368" s="75"/>
      <c r="AQ368" s="75"/>
      <c r="AR368" s="75"/>
      <c r="AS368" s="75"/>
      <c r="AT368" s="75"/>
      <c r="AU368" s="75"/>
      <c r="AV368" s="75"/>
    </row>
    <row r="369" spans="1:60" s="77" customFormat="1" ht="12" customHeight="1" x14ac:dyDescent="0.25">
      <c r="A369" s="19">
        <v>363</v>
      </c>
      <c r="B369" s="55">
        <v>475</v>
      </c>
      <c r="C369" s="43" t="s">
        <v>23</v>
      </c>
      <c r="D369" s="33" t="s">
        <v>1126</v>
      </c>
      <c r="E369" s="33">
        <v>1210511027</v>
      </c>
      <c r="F369" s="35" t="s">
        <v>1127</v>
      </c>
      <c r="G369" s="33" t="s">
        <v>33</v>
      </c>
      <c r="H369" s="33" t="s">
        <v>44</v>
      </c>
      <c r="I369" s="43" t="s">
        <v>27</v>
      </c>
      <c r="J369" s="43" t="s">
        <v>101</v>
      </c>
      <c r="K369" s="63" t="s">
        <v>1128</v>
      </c>
      <c r="L369" s="40">
        <v>9450503883</v>
      </c>
      <c r="M369" s="43">
        <v>122500</v>
      </c>
      <c r="N369" s="43">
        <v>177500</v>
      </c>
      <c r="O369" s="43">
        <v>92500</v>
      </c>
      <c r="P369" s="43">
        <v>55000</v>
      </c>
      <c r="Q369" s="43"/>
      <c r="R369" s="19">
        <f t="shared" si="13"/>
        <v>147500</v>
      </c>
      <c r="S369" s="19">
        <v>10000</v>
      </c>
      <c r="T369" s="43">
        <f t="shared" si="12"/>
        <v>20000</v>
      </c>
      <c r="U369" s="83">
        <v>41306</v>
      </c>
      <c r="V369" s="74"/>
      <c r="W369" s="74"/>
      <c r="X369" s="74"/>
      <c r="Y369" s="74"/>
      <c r="Z369" s="74"/>
      <c r="AA369" s="74"/>
      <c r="AB369" s="75"/>
      <c r="AC369" s="75"/>
      <c r="AD369" s="75"/>
      <c r="AE369" s="75"/>
      <c r="AF369" s="75"/>
      <c r="AG369" s="75"/>
      <c r="AH369" s="75"/>
      <c r="AI369" s="75"/>
      <c r="AJ369" s="75"/>
      <c r="AK369" s="75"/>
      <c r="AL369" s="75"/>
      <c r="AM369" s="75"/>
      <c r="AN369" s="75"/>
      <c r="AO369" s="75"/>
      <c r="AP369" s="75"/>
      <c r="AQ369" s="76"/>
      <c r="AR369" s="76"/>
      <c r="AS369" s="76"/>
      <c r="AT369" s="76"/>
      <c r="AU369" s="76"/>
      <c r="AV369" s="76"/>
    </row>
    <row r="370" spans="1:60" s="77" customFormat="1" ht="12" customHeight="1" x14ac:dyDescent="0.25">
      <c r="A370" s="29">
        <v>364</v>
      </c>
      <c r="B370" s="86">
        <v>477</v>
      </c>
      <c r="C370" s="71" t="s">
        <v>23</v>
      </c>
      <c r="D370" s="33" t="s">
        <v>1129</v>
      </c>
      <c r="E370" s="33">
        <v>1210411029</v>
      </c>
      <c r="F370" s="35" t="s">
        <v>1130</v>
      </c>
      <c r="G370" s="33" t="s">
        <v>33</v>
      </c>
      <c r="H370" s="33" t="s">
        <v>75</v>
      </c>
      <c r="I370" s="71" t="s">
        <v>27</v>
      </c>
      <c r="J370" s="71" t="s">
        <v>36</v>
      </c>
      <c r="K370" s="35" t="s">
        <v>1131</v>
      </c>
      <c r="L370" s="42">
        <v>9889586613</v>
      </c>
      <c r="M370" s="71">
        <v>122500</v>
      </c>
      <c r="N370" s="43">
        <v>177500</v>
      </c>
      <c r="O370" s="71">
        <v>89840</v>
      </c>
      <c r="P370" s="71">
        <v>55000</v>
      </c>
      <c r="Q370" s="71"/>
      <c r="R370" s="19">
        <f t="shared" si="13"/>
        <v>144840</v>
      </c>
      <c r="S370" s="19">
        <v>10000</v>
      </c>
      <c r="T370" s="43">
        <f t="shared" si="12"/>
        <v>22660</v>
      </c>
      <c r="U370" s="38">
        <v>41305</v>
      </c>
      <c r="V370" s="74"/>
      <c r="W370" s="74"/>
      <c r="X370" s="75"/>
      <c r="Y370" s="75"/>
      <c r="Z370" s="75"/>
      <c r="AA370" s="75"/>
      <c r="AB370" s="75"/>
      <c r="AC370" s="75"/>
      <c r="AD370" s="75"/>
      <c r="AE370" s="75"/>
      <c r="AF370" s="75"/>
      <c r="AG370" s="75"/>
      <c r="AH370" s="75"/>
      <c r="AI370" s="75"/>
      <c r="AJ370" s="75"/>
      <c r="AK370" s="75"/>
      <c r="AL370" s="75"/>
      <c r="AM370" s="75"/>
      <c r="AN370" s="75"/>
      <c r="AO370" s="75"/>
      <c r="AP370" s="75"/>
      <c r="AQ370" s="76"/>
      <c r="AR370" s="76"/>
      <c r="AS370" s="76"/>
      <c r="AT370" s="76"/>
      <c r="AU370" s="76"/>
      <c r="AV370" s="76"/>
    </row>
    <row r="371" spans="1:60" s="74" customFormat="1" ht="12" customHeight="1" x14ac:dyDescent="0.25">
      <c r="A371" s="19">
        <v>365</v>
      </c>
      <c r="B371" s="67">
        <v>478</v>
      </c>
      <c r="C371" s="71" t="s">
        <v>23</v>
      </c>
      <c r="D371" s="33" t="s">
        <v>1132</v>
      </c>
      <c r="E371" s="33">
        <v>1210211090</v>
      </c>
      <c r="F371" s="35" t="s">
        <v>1133</v>
      </c>
      <c r="G371" s="33" t="s">
        <v>33</v>
      </c>
      <c r="H371" s="33" t="s">
        <v>68</v>
      </c>
      <c r="I371" s="71" t="s">
        <v>35</v>
      </c>
      <c r="J371" s="71" t="s">
        <v>36</v>
      </c>
      <c r="K371" s="35" t="s">
        <v>1131</v>
      </c>
      <c r="L371" s="42">
        <v>9889586613</v>
      </c>
      <c r="M371" s="71">
        <v>122500</v>
      </c>
      <c r="N371" s="43">
        <v>177500</v>
      </c>
      <c r="O371" s="71">
        <v>89840</v>
      </c>
      <c r="P371" s="71">
        <v>55000</v>
      </c>
      <c r="Q371" s="71"/>
      <c r="R371" s="19">
        <f t="shared" si="13"/>
        <v>144840</v>
      </c>
      <c r="S371" s="19">
        <v>10000</v>
      </c>
      <c r="T371" s="43">
        <f t="shared" si="12"/>
        <v>22660</v>
      </c>
      <c r="U371" s="222">
        <v>41315</v>
      </c>
      <c r="X371" s="75"/>
      <c r="Y371" s="75"/>
      <c r="Z371" s="75"/>
      <c r="AA371" s="75"/>
      <c r="AB371" s="75"/>
      <c r="AC371" s="75"/>
      <c r="AD371" s="75"/>
      <c r="AE371" s="75"/>
      <c r="AF371" s="75"/>
      <c r="AG371" s="75"/>
      <c r="AH371" s="75"/>
      <c r="AI371" s="75"/>
      <c r="AJ371" s="75"/>
      <c r="AK371" s="75"/>
      <c r="AL371" s="75"/>
      <c r="AM371" s="75"/>
      <c r="AN371" s="75"/>
      <c r="AO371" s="75"/>
      <c r="AP371" s="75"/>
      <c r="AQ371" s="75"/>
      <c r="AR371" s="75"/>
      <c r="AS371" s="75"/>
      <c r="AT371" s="75"/>
      <c r="AU371" s="75"/>
      <c r="AV371" s="75"/>
    </row>
    <row r="372" spans="1:60" s="224" customFormat="1" ht="12" customHeight="1" x14ac:dyDescent="0.25">
      <c r="A372" s="29">
        <v>366</v>
      </c>
      <c r="B372" s="90">
        <v>480</v>
      </c>
      <c r="C372" s="71" t="s">
        <v>23</v>
      </c>
      <c r="D372" s="33" t="s">
        <v>1134</v>
      </c>
      <c r="E372" s="33">
        <v>1210111046</v>
      </c>
      <c r="F372" s="35" t="s">
        <v>1135</v>
      </c>
      <c r="G372" s="33" t="s">
        <v>33</v>
      </c>
      <c r="H372" s="33" t="s">
        <v>40</v>
      </c>
      <c r="I372" s="223" t="s">
        <v>27</v>
      </c>
      <c r="J372" s="223" t="s">
        <v>36</v>
      </c>
      <c r="K372" s="35" t="s">
        <v>1136</v>
      </c>
      <c r="L372" s="33">
        <v>7379603135</v>
      </c>
      <c r="M372" s="71">
        <v>122500</v>
      </c>
      <c r="N372" s="71">
        <v>137500</v>
      </c>
      <c r="O372" s="71">
        <v>45000</v>
      </c>
      <c r="P372" s="43"/>
      <c r="Q372" s="43">
        <v>15000</v>
      </c>
      <c r="R372" s="19">
        <f t="shared" si="13"/>
        <v>60000</v>
      </c>
      <c r="S372" s="19">
        <v>10000</v>
      </c>
      <c r="T372" s="64">
        <f t="shared" si="12"/>
        <v>67500</v>
      </c>
      <c r="U372" s="91">
        <v>41302</v>
      </c>
      <c r="V372" s="54"/>
      <c r="W372" s="54"/>
      <c r="X372" s="124"/>
      <c r="Y372" s="124"/>
      <c r="Z372" s="124"/>
      <c r="AA372" s="124"/>
      <c r="AB372" s="124"/>
      <c r="AC372" s="124"/>
      <c r="AD372" s="124"/>
      <c r="AE372" s="124"/>
      <c r="AF372" s="124"/>
      <c r="AG372" s="124"/>
      <c r="AH372" s="124"/>
      <c r="AI372" s="124"/>
      <c r="AJ372" s="124"/>
      <c r="AK372" s="124"/>
      <c r="AL372" s="124"/>
      <c r="AM372" s="124"/>
      <c r="AN372" s="124"/>
      <c r="AO372" s="124"/>
      <c r="AP372" s="124"/>
      <c r="AQ372" s="124"/>
      <c r="AR372" s="124"/>
      <c r="AS372" s="124"/>
      <c r="AT372" s="124"/>
      <c r="AU372" s="124"/>
      <c r="AV372" s="124"/>
      <c r="AW372" s="124"/>
      <c r="AX372" s="124"/>
      <c r="AY372" s="124"/>
      <c r="AZ372" s="124"/>
      <c r="BA372" s="124"/>
      <c r="BB372" s="124"/>
      <c r="BC372" s="124"/>
      <c r="BD372" s="124"/>
      <c r="BE372" s="124"/>
      <c r="BF372" s="124"/>
      <c r="BG372" s="124"/>
    </row>
    <row r="373" spans="1:60" s="226" customFormat="1" ht="12" customHeight="1" x14ac:dyDescent="0.25">
      <c r="A373" s="19">
        <v>367</v>
      </c>
      <c r="B373" s="101">
        <v>481</v>
      </c>
      <c r="C373" s="71" t="s">
        <v>23</v>
      </c>
      <c r="D373" s="33" t="s">
        <v>1137</v>
      </c>
      <c r="E373" s="33">
        <v>1210211072</v>
      </c>
      <c r="F373" s="35" t="s">
        <v>1138</v>
      </c>
      <c r="G373" s="33" t="s">
        <v>33</v>
      </c>
      <c r="H373" s="33" t="s">
        <v>68</v>
      </c>
      <c r="I373" s="223" t="s">
        <v>35</v>
      </c>
      <c r="J373" s="71" t="s">
        <v>36</v>
      </c>
      <c r="K373" s="63" t="s">
        <v>1139</v>
      </c>
      <c r="L373" s="31">
        <v>9935450175</v>
      </c>
      <c r="M373" s="223">
        <v>122500</v>
      </c>
      <c r="N373" s="71">
        <v>137500</v>
      </c>
      <c r="O373" s="223">
        <v>122500</v>
      </c>
      <c r="P373" s="223"/>
      <c r="Q373" s="52">
        <v>15000</v>
      </c>
      <c r="R373" s="19">
        <f t="shared" si="13"/>
        <v>137500</v>
      </c>
      <c r="S373" s="43"/>
      <c r="T373" s="37">
        <f t="shared" si="12"/>
        <v>0</v>
      </c>
      <c r="U373" s="44" t="s">
        <v>30</v>
      </c>
      <c r="V373" s="124"/>
      <c r="W373" s="124"/>
      <c r="X373" s="75"/>
      <c r="Y373" s="75"/>
      <c r="Z373" s="75"/>
      <c r="AA373" s="75"/>
      <c r="AB373" s="75"/>
      <c r="AC373" s="75"/>
      <c r="AD373" s="75"/>
      <c r="AE373" s="75"/>
      <c r="AF373" s="75"/>
      <c r="AG373" s="75"/>
      <c r="AH373" s="75"/>
      <c r="AI373" s="75"/>
      <c r="AJ373" s="75"/>
      <c r="AK373" s="75"/>
      <c r="AL373" s="75"/>
      <c r="AM373" s="75"/>
      <c r="AN373" s="75"/>
      <c r="AO373" s="75"/>
      <c r="AP373" s="75"/>
      <c r="AQ373" s="76"/>
      <c r="AR373" s="76"/>
      <c r="AS373" s="76"/>
      <c r="AT373" s="76"/>
      <c r="AU373" s="76"/>
      <c r="AV373" s="76"/>
      <c r="AW373" s="225"/>
    </row>
    <row r="374" spans="1:60" s="226" customFormat="1" ht="12" customHeight="1" x14ac:dyDescent="0.25">
      <c r="A374" s="29">
        <v>368</v>
      </c>
      <c r="B374" s="200">
        <v>482</v>
      </c>
      <c r="C374" s="43" t="s">
        <v>23</v>
      </c>
      <c r="D374" s="33" t="s">
        <v>1140</v>
      </c>
      <c r="E374" s="33"/>
      <c r="F374" s="35" t="s">
        <v>1141</v>
      </c>
      <c r="G374" s="33" t="s">
        <v>1142</v>
      </c>
      <c r="H374" s="33" t="s">
        <v>44</v>
      </c>
      <c r="I374" s="52" t="s">
        <v>35</v>
      </c>
      <c r="J374" s="43" t="s">
        <v>36</v>
      </c>
      <c r="K374" s="89" t="s">
        <v>1143</v>
      </c>
      <c r="L374" s="159">
        <v>9918302239</v>
      </c>
      <c r="M374" s="43">
        <v>70000</v>
      </c>
      <c r="N374" s="43">
        <v>70000</v>
      </c>
      <c r="O374" s="43">
        <v>40000</v>
      </c>
      <c r="P374" s="43"/>
      <c r="Q374" s="43"/>
      <c r="R374" s="19">
        <f t="shared" si="13"/>
        <v>40000</v>
      </c>
      <c r="S374" s="19"/>
      <c r="T374" s="43">
        <f t="shared" si="12"/>
        <v>30000</v>
      </c>
      <c r="U374" s="38">
        <v>41289</v>
      </c>
      <c r="V374" s="75"/>
      <c r="W374" s="75"/>
      <c r="X374" s="75"/>
      <c r="Y374" s="75"/>
      <c r="Z374" s="75"/>
      <c r="AA374" s="75"/>
      <c r="AB374" s="75"/>
      <c r="AC374" s="75"/>
      <c r="AD374" s="75"/>
      <c r="AE374" s="75"/>
      <c r="AF374" s="75"/>
      <c r="AG374" s="75"/>
      <c r="AH374" s="75"/>
      <c r="AI374" s="75"/>
      <c r="AJ374" s="75"/>
      <c r="AK374" s="75"/>
      <c r="AL374" s="75"/>
      <c r="AM374" s="75"/>
      <c r="AN374" s="75"/>
      <c r="AO374" s="75"/>
      <c r="AP374" s="75"/>
      <c r="AQ374" s="76"/>
      <c r="AR374" s="76"/>
      <c r="AS374" s="76"/>
      <c r="AT374" s="76"/>
      <c r="AU374" s="76"/>
      <c r="AV374" s="76"/>
      <c r="AW374" s="227"/>
      <c r="AX374" s="228"/>
      <c r="AY374" s="228"/>
      <c r="AZ374" s="228"/>
      <c r="BA374" s="228"/>
      <c r="BB374" s="228"/>
      <c r="BC374" s="228"/>
      <c r="BD374" s="228"/>
      <c r="BE374" s="228"/>
      <c r="BF374" s="228"/>
      <c r="BG374" s="228"/>
    </row>
    <row r="375" spans="1:60" s="231" customFormat="1" ht="12" customHeight="1" x14ac:dyDescent="0.25">
      <c r="A375" s="19">
        <v>369</v>
      </c>
      <c r="B375" s="86">
        <v>484</v>
      </c>
      <c r="C375" s="71" t="s">
        <v>23</v>
      </c>
      <c r="D375" s="33" t="s">
        <v>1144</v>
      </c>
      <c r="E375" s="33">
        <v>1210411030</v>
      </c>
      <c r="F375" s="35" t="s">
        <v>1145</v>
      </c>
      <c r="G375" s="33" t="s">
        <v>33</v>
      </c>
      <c r="H375" s="33" t="s">
        <v>75</v>
      </c>
      <c r="I375" s="223" t="s">
        <v>35</v>
      </c>
      <c r="J375" s="71" t="s">
        <v>36</v>
      </c>
      <c r="K375" s="35" t="s">
        <v>1146</v>
      </c>
      <c r="L375" s="33">
        <v>8957898201</v>
      </c>
      <c r="M375" s="71">
        <v>122500</v>
      </c>
      <c r="N375" s="71">
        <v>122500</v>
      </c>
      <c r="O375" s="71">
        <v>122500</v>
      </c>
      <c r="P375" s="36"/>
      <c r="Q375" s="36"/>
      <c r="R375" s="19">
        <f t="shared" si="13"/>
        <v>122500</v>
      </c>
      <c r="S375" s="19"/>
      <c r="T375" s="43">
        <f t="shared" si="12"/>
        <v>0</v>
      </c>
      <c r="U375" s="44" t="s">
        <v>30</v>
      </c>
      <c r="V375" s="75"/>
      <c r="W375" s="75"/>
      <c r="X375" s="75"/>
      <c r="Y375" s="75"/>
      <c r="Z375" s="75"/>
      <c r="AA375" s="75"/>
      <c r="AB375" s="75"/>
      <c r="AC375" s="75"/>
      <c r="AD375" s="75"/>
      <c r="AE375" s="75"/>
      <c r="AF375" s="75"/>
      <c r="AG375" s="75"/>
      <c r="AH375" s="75"/>
      <c r="AI375" s="75"/>
      <c r="AJ375" s="75"/>
      <c r="AK375" s="75"/>
      <c r="AL375" s="75"/>
      <c r="AM375" s="75"/>
      <c r="AN375" s="75"/>
      <c r="AO375" s="75"/>
      <c r="AP375" s="75"/>
      <c r="AQ375" s="75"/>
      <c r="AR375" s="75"/>
      <c r="AS375" s="75"/>
      <c r="AT375" s="75"/>
      <c r="AU375" s="75"/>
      <c r="AV375" s="75"/>
      <c r="AW375" s="229"/>
      <c r="AX375" s="230"/>
      <c r="AY375" s="230"/>
      <c r="AZ375" s="230"/>
      <c r="BA375" s="230"/>
      <c r="BB375" s="230"/>
      <c r="BC375" s="230"/>
      <c r="BD375" s="230"/>
      <c r="BE375" s="230"/>
      <c r="BF375" s="230"/>
      <c r="BG375" s="230"/>
    </row>
    <row r="376" spans="1:60" s="235" customFormat="1" ht="12" customHeight="1" x14ac:dyDescent="0.25">
      <c r="A376" s="29">
        <v>370</v>
      </c>
      <c r="B376" s="55">
        <v>485</v>
      </c>
      <c r="C376" s="43" t="s">
        <v>23</v>
      </c>
      <c r="D376" s="33" t="s">
        <v>1147</v>
      </c>
      <c r="E376" s="33">
        <v>1210511043</v>
      </c>
      <c r="F376" s="35" t="s">
        <v>1148</v>
      </c>
      <c r="G376" s="33" t="s">
        <v>33</v>
      </c>
      <c r="H376" s="33" t="s">
        <v>44</v>
      </c>
      <c r="I376" s="52" t="s">
        <v>35</v>
      </c>
      <c r="J376" s="43" t="s">
        <v>36</v>
      </c>
      <c r="K376" s="35" t="s">
        <v>1149</v>
      </c>
      <c r="L376" s="33">
        <v>9415014910</v>
      </c>
      <c r="M376" s="43">
        <v>122500</v>
      </c>
      <c r="N376" s="43">
        <v>122500</v>
      </c>
      <c r="O376" s="43">
        <v>122500</v>
      </c>
      <c r="P376" s="36"/>
      <c r="Q376" s="36"/>
      <c r="R376" s="19">
        <f t="shared" si="13"/>
        <v>122500</v>
      </c>
      <c r="S376" s="19">
        <v>10000</v>
      </c>
      <c r="T376" s="232">
        <f t="shared" si="12"/>
        <v>-10000</v>
      </c>
      <c r="U376" s="233" t="s">
        <v>1150</v>
      </c>
      <c r="V376" s="75"/>
      <c r="W376" s="75"/>
      <c r="X376" s="75"/>
      <c r="Y376" s="75"/>
      <c r="Z376" s="75"/>
      <c r="AA376" s="75"/>
      <c r="AB376" s="75"/>
      <c r="AC376" s="75"/>
      <c r="AD376" s="75"/>
      <c r="AE376" s="75"/>
      <c r="AF376" s="75"/>
      <c r="AG376" s="75"/>
      <c r="AH376" s="75"/>
      <c r="AI376" s="75"/>
      <c r="AJ376" s="75"/>
      <c r="AK376" s="75"/>
      <c r="AL376" s="75"/>
      <c r="AM376" s="75"/>
      <c r="AN376" s="75"/>
      <c r="AO376" s="75"/>
      <c r="AP376" s="75"/>
      <c r="AQ376" s="75"/>
      <c r="AR376" s="75"/>
      <c r="AS376" s="75"/>
      <c r="AT376" s="75"/>
      <c r="AU376" s="75"/>
      <c r="AV376" s="75"/>
      <c r="AW376" s="75"/>
      <c r="AX376" s="75"/>
      <c r="AY376" s="75"/>
      <c r="AZ376" s="75"/>
      <c r="BA376" s="75"/>
      <c r="BB376" s="75"/>
      <c r="BC376" s="75"/>
      <c r="BD376" s="75"/>
      <c r="BE376" s="75"/>
      <c r="BF376" s="75"/>
      <c r="BG376" s="75"/>
      <c r="BH376" s="234"/>
    </row>
    <row r="377" spans="1:60" s="226" customFormat="1" ht="12" customHeight="1" x14ac:dyDescent="0.25">
      <c r="A377" s="19">
        <v>371</v>
      </c>
      <c r="B377" s="102">
        <v>486</v>
      </c>
      <c r="C377" s="71" t="s">
        <v>23</v>
      </c>
      <c r="D377" s="33" t="s">
        <v>1151</v>
      </c>
      <c r="E377" s="33">
        <v>1210211093</v>
      </c>
      <c r="F377" s="35" t="s">
        <v>1152</v>
      </c>
      <c r="G377" s="33" t="s">
        <v>33</v>
      </c>
      <c r="H377" s="33" t="s">
        <v>68</v>
      </c>
      <c r="I377" s="223" t="s">
        <v>35</v>
      </c>
      <c r="J377" s="71" t="s">
        <v>28</v>
      </c>
      <c r="K377" s="63" t="s">
        <v>1153</v>
      </c>
      <c r="L377" s="31">
        <v>9651434201</v>
      </c>
      <c r="M377" s="71">
        <v>122500</v>
      </c>
      <c r="N377" s="71">
        <v>122500</v>
      </c>
      <c r="O377" s="71">
        <v>50000</v>
      </c>
      <c r="P377" s="36"/>
      <c r="Q377" s="36"/>
      <c r="R377" s="19">
        <f t="shared" si="13"/>
        <v>50000</v>
      </c>
      <c r="S377" s="43"/>
      <c r="T377" s="64">
        <f t="shared" si="12"/>
        <v>72500</v>
      </c>
      <c r="U377" s="38">
        <v>41289</v>
      </c>
      <c r="V377" s="75"/>
      <c r="W377" s="75"/>
      <c r="X377" s="75"/>
      <c r="Y377" s="75"/>
      <c r="Z377" s="75"/>
      <c r="AA377" s="75"/>
      <c r="AB377" s="75"/>
      <c r="AC377" s="75"/>
      <c r="AD377" s="75"/>
      <c r="AE377" s="75"/>
      <c r="AF377" s="75"/>
      <c r="AG377" s="75"/>
      <c r="AH377" s="75"/>
      <c r="AI377" s="75"/>
      <c r="AJ377" s="75"/>
      <c r="AK377" s="75"/>
      <c r="AL377" s="75"/>
      <c r="AM377" s="75"/>
      <c r="AN377" s="75"/>
      <c r="AO377" s="75"/>
      <c r="AP377" s="75"/>
      <c r="AQ377" s="76"/>
      <c r="AR377" s="76"/>
      <c r="AS377" s="76"/>
      <c r="AT377" s="76"/>
      <c r="AU377" s="76"/>
      <c r="AV377" s="76"/>
      <c r="AW377" s="227"/>
      <c r="AX377" s="228"/>
      <c r="AY377" s="228"/>
      <c r="AZ377" s="228"/>
      <c r="BA377" s="228"/>
      <c r="BB377" s="228"/>
      <c r="BC377" s="228"/>
      <c r="BD377" s="228"/>
      <c r="BE377" s="228"/>
      <c r="BF377" s="228"/>
      <c r="BG377" s="228"/>
    </row>
    <row r="378" spans="1:60" s="238" customFormat="1" ht="12" customHeight="1" x14ac:dyDescent="0.25">
      <c r="A378" s="29">
        <v>372</v>
      </c>
      <c r="B378" s="220">
        <v>487</v>
      </c>
      <c r="C378" s="223" t="s">
        <v>23</v>
      </c>
      <c r="D378" s="33" t="s">
        <v>1154</v>
      </c>
      <c r="E378" s="33">
        <v>1210511065</v>
      </c>
      <c r="F378" s="35" t="s">
        <v>1155</v>
      </c>
      <c r="G378" s="33" t="s">
        <v>33</v>
      </c>
      <c r="H378" s="33" t="s">
        <v>44</v>
      </c>
      <c r="I378" s="223" t="s">
        <v>35</v>
      </c>
      <c r="J378" s="71" t="s">
        <v>28</v>
      </c>
      <c r="K378" s="35" t="s">
        <v>1156</v>
      </c>
      <c r="L378" s="236">
        <v>9956023599</v>
      </c>
      <c r="M378" s="223">
        <v>122500</v>
      </c>
      <c r="N378" s="223">
        <v>177500</v>
      </c>
      <c r="O378" s="223">
        <v>122500</v>
      </c>
      <c r="P378" s="223">
        <v>55000</v>
      </c>
      <c r="Q378" s="223"/>
      <c r="R378" s="157">
        <f t="shared" si="13"/>
        <v>177500</v>
      </c>
      <c r="S378" s="157"/>
      <c r="T378" s="37">
        <f t="shared" si="12"/>
        <v>0</v>
      </c>
      <c r="U378" s="44" t="s">
        <v>30</v>
      </c>
      <c r="V378" s="75"/>
      <c r="W378" s="75"/>
      <c r="X378" s="75"/>
      <c r="Y378" s="75"/>
      <c r="Z378" s="75"/>
      <c r="AA378" s="75"/>
      <c r="AB378" s="75"/>
      <c r="AC378" s="75"/>
      <c r="AD378" s="75"/>
      <c r="AE378" s="75"/>
      <c r="AF378" s="75"/>
      <c r="AG378" s="75"/>
      <c r="AH378" s="75"/>
      <c r="AI378" s="75"/>
      <c r="AJ378" s="75"/>
      <c r="AK378" s="75"/>
      <c r="AL378" s="75"/>
      <c r="AM378" s="75"/>
      <c r="AN378" s="75"/>
      <c r="AO378" s="75"/>
      <c r="AP378" s="75"/>
      <c r="AQ378" s="164"/>
      <c r="AR378" s="164"/>
      <c r="AS378" s="164"/>
      <c r="AT378" s="164"/>
      <c r="AU378" s="164"/>
      <c r="AV378" s="164"/>
      <c r="AW378" s="237"/>
    </row>
    <row r="379" spans="1:60" s="231" customFormat="1" ht="12" customHeight="1" x14ac:dyDescent="0.25">
      <c r="A379" s="19">
        <v>373</v>
      </c>
      <c r="B379" s="192">
        <v>488</v>
      </c>
      <c r="C379" s="71" t="s">
        <v>23</v>
      </c>
      <c r="D379" s="33" t="s">
        <v>1157</v>
      </c>
      <c r="E379" s="33">
        <v>1210411701</v>
      </c>
      <c r="F379" s="35" t="s">
        <v>1158</v>
      </c>
      <c r="G379" s="33" t="s">
        <v>33</v>
      </c>
      <c r="H379" s="33" t="s">
        <v>75</v>
      </c>
      <c r="I379" s="223" t="s">
        <v>35</v>
      </c>
      <c r="J379" s="71" t="s">
        <v>36</v>
      </c>
      <c r="K379" s="190" t="s">
        <v>1159</v>
      </c>
      <c r="L379" s="71">
        <v>9415639281</v>
      </c>
      <c r="M379" s="71">
        <v>122500</v>
      </c>
      <c r="N379" s="71">
        <v>122500</v>
      </c>
      <c r="O379" s="71">
        <v>122500</v>
      </c>
      <c r="P379" s="36"/>
      <c r="Q379" s="36"/>
      <c r="R379" s="43">
        <f t="shared" si="13"/>
        <v>122500</v>
      </c>
      <c r="S379" s="43"/>
      <c r="T379" s="43">
        <f t="shared" si="12"/>
        <v>0</v>
      </c>
      <c r="U379" s="44" t="s">
        <v>30</v>
      </c>
    </row>
    <row r="380" spans="1:60" s="226" customFormat="1" ht="12" customHeight="1" x14ac:dyDescent="0.25">
      <c r="A380" s="29">
        <v>374</v>
      </c>
      <c r="B380" s="92">
        <v>490</v>
      </c>
      <c r="C380" s="239" t="s">
        <v>23</v>
      </c>
      <c r="D380" s="33" t="s">
        <v>1160</v>
      </c>
      <c r="E380" s="33">
        <v>1210211005</v>
      </c>
      <c r="F380" s="35" t="s">
        <v>1161</v>
      </c>
      <c r="G380" s="33" t="s">
        <v>33</v>
      </c>
      <c r="H380" s="33" t="s">
        <v>68</v>
      </c>
      <c r="I380" s="223" t="s">
        <v>35</v>
      </c>
      <c r="J380" s="71" t="s">
        <v>101</v>
      </c>
      <c r="K380" s="97" t="s">
        <v>1162</v>
      </c>
      <c r="L380" s="98">
        <v>8090422503</v>
      </c>
      <c r="M380" s="71">
        <v>50000</v>
      </c>
      <c r="N380" s="71">
        <v>50000</v>
      </c>
      <c r="O380" s="71">
        <v>45000</v>
      </c>
      <c r="P380" s="36"/>
      <c r="Q380" s="240"/>
      <c r="R380" s="19">
        <f t="shared" si="13"/>
        <v>45000</v>
      </c>
      <c r="S380" s="19">
        <v>5000</v>
      </c>
      <c r="T380" s="43">
        <f t="shared" si="12"/>
        <v>0</v>
      </c>
      <c r="U380" s="44" t="s">
        <v>30</v>
      </c>
      <c r="V380" s="75"/>
      <c r="W380" s="75"/>
      <c r="X380" s="75"/>
      <c r="Y380" s="75"/>
      <c r="Z380" s="75"/>
      <c r="AA380" s="75"/>
      <c r="AB380" s="75"/>
      <c r="AC380" s="75"/>
      <c r="AD380" s="75"/>
      <c r="AE380" s="75"/>
      <c r="AF380" s="75"/>
      <c r="AG380" s="75"/>
      <c r="AH380" s="75"/>
      <c r="AI380" s="75"/>
      <c r="AJ380" s="75"/>
      <c r="AK380" s="75"/>
      <c r="AL380" s="75"/>
      <c r="AM380" s="75"/>
      <c r="AN380" s="75"/>
      <c r="AO380" s="75"/>
      <c r="AP380" s="75"/>
      <c r="AQ380" s="76"/>
      <c r="AR380" s="76"/>
      <c r="AS380" s="76"/>
      <c r="AT380" s="76"/>
      <c r="AU380" s="76"/>
      <c r="AV380" s="76"/>
      <c r="AW380" s="227"/>
      <c r="AX380" s="228"/>
      <c r="AY380" s="228"/>
      <c r="AZ380" s="228"/>
      <c r="BA380" s="228"/>
      <c r="BB380" s="228"/>
      <c r="BC380" s="228"/>
      <c r="BD380" s="228"/>
      <c r="BE380" s="228"/>
      <c r="BF380" s="228"/>
      <c r="BG380" s="228"/>
    </row>
    <row r="381" spans="1:60" s="231" customFormat="1" ht="12" customHeight="1" x14ac:dyDescent="0.25">
      <c r="A381" s="19">
        <v>375</v>
      </c>
      <c r="B381" s="217">
        <v>491</v>
      </c>
      <c r="C381" s="43" t="s">
        <v>23</v>
      </c>
      <c r="D381" s="33" t="s">
        <v>1163</v>
      </c>
      <c r="E381" s="33">
        <v>1210111714</v>
      </c>
      <c r="F381" s="35" t="s">
        <v>1164</v>
      </c>
      <c r="G381" s="33" t="s">
        <v>33</v>
      </c>
      <c r="H381" s="33" t="s">
        <v>40</v>
      </c>
      <c r="I381" s="52" t="s">
        <v>27</v>
      </c>
      <c r="J381" s="43" t="s">
        <v>36</v>
      </c>
      <c r="K381" s="89" t="s">
        <v>1165</v>
      </c>
      <c r="L381" s="149">
        <v>9305890514</v>
      </c>
      <c r="M381" s="43">
        <v>122500</v>
      </c>
      <c r="N381" s="43">
        <v>122500</v>
      </c>
      <c r="O381" s="71">
        <v>50000</v>
      </c>
      <c r="P381" s="36"/>
      <c r="Q381" s="36"/>
      <c r="R381" s="19">
        <f t="shared" si="13"/>
        <v>50000</v>
      </c>
      <c r="S381" s="19"/>
      <c r="T381" s="43">
        <f t="shared" si="12"/>
        <v>72500</v>
      </c>
      <c r="U381" s="38">
        <v>41289</v>
      </c>
      <c r="V381" s="75"/>
      <c r="W381" s="75"/>
      <c r="X381" s="75"/>
      <c r="Y381" s="75"/>
      <c r="Z381" s="75"/>
      <c r="AA381" s="75"/>
      <c r="AB381" s="75"/>
      <c r="AC381" s="75"/>
      <c r="AD381" s="75"/>
      <c r="AE381" s="75"/>
      <c r="AF381" s="75"/>
      <c r="AG381" s="75"/>
      <c r="AH381" s="75"/>
      <c r="AI381" s="75"/>
      <c r="AJ381" s="75"/>
      <c r="AK381" s="75"/>
      <c r="AL381" s="75"/>
      <c r="AM381" s="75"/>
      <c r="AN381" s="75"/>
      <c r="AO381" s="75"/>
      <c r="AP381" s="75"/>
      <c r="AQ381" s="75"/>
      <c r="AR381" s="75"/>
      <c r="AS381" s="75"/>
      <c r="AT381" s="75"/>
      <c r="AU381" s="75"/>
      <c r="AV381" s="75"/>
      <c r="AW381" s="241"/>
    </row>
    <row r="382" spans="1:60" s="231" customFormat="1" ht="12" customHeight="1" x14ac:dyDescent="0.25">
      <c r="A382" s="29">
        <v>376</v>
      </c>
      <c r="B382" s="55">
        <v>493</v>
      </c>
      <c r="C382" s="29" t="s">
        <v>23</v>
      </c>
      <c r="D382" s="33" t="s">
        <v>1166</v>
      </c>
      <c r="E382" s="33">
        <v>1210511045</v>
      </c>
      <c r="F382" s="35" t="s">
        <v>1167</v>
      </c>
      <c r="G382" s="33" t="s">
        <v>33</v>
      </c>
      <c r="H382" s="33" t="s">
        <v>44</v>
      </c>
      <c r="I382" s="52" t="s">
        <v>35</v>
      </c>
      <c r="J382" s="43" t="s">
        <v>36</v>
      </c>
      <c r="K382" s="97" t="s">
        <v>1168</v>
      </c>
      <c r="L382" s="98">
        <v>9839649749</v>
      </c>
      <c r="M382" s="43">
        <v>122500</v>
      </c>
      <c r="N382" s="43">
        <v>122500</v>
      </c>
      <c r="O382" s="43">
        <v>122500</v>
      </c>
      <c r="P382" s="36"/>
      <c r="Q382" s="36"/>
      <c r="R382" s="19">
        <f t="shared" si="13"/>
        <v>122500</v>
      </c>
      <c r="S382" s="19"/>
      <c r="T382" s="43">
        <f t="shared" si="12"/>
        <v>0</v>
      </c>
      <c r="U382" s="44" t="s">
        <v>30</v>
      </c>
      <c r="V382" s="75"/>
      <c r="W382" s="75"/>
      <c r="X382" s="75"/>
      <c r="Y382" s="75"/>
      <c r="Z382" s="75"/>
      <c r="AA382" s="75"/>
      <c r="AB382" s="75"/>
      <c r="AC382" s="75"/>
      <c r="AD382" s="75"/>
      <c r="AE382" s="75"/>
      <c r="AF382" s="75"/>
      <c r="AG382" s="75"/>
      <c r="AH382" s="75"/>
      <c r="AI382" s="75"/>
      <c r="AJ382" s="75"/>
      <c r="AK382" s="75"/>
      <c r="AL382" s="75"/>
      <c r="AM382" s="75"/>
      <c r="AN382" s="75"/>
      <c r="AO382" s="75"/>
      <c r="AP382" s="75"/>
      <c r="AQ382" s="75"/>
      <c r="AR382" s="75"/>
      <c r="AS382" s="75"/>
      <c r="AT382" s="75"/>
      <c r="AU382" s="75"/>
      <c r="AV382" s="75"/>
      <c r="AW382" s="241"/>
    </row>
    <row r="383" spans="1:60" s="238" customFormat="1" ht="12" customHeight="1" x14ac:dyDescent="0.25">
      <c r="A383" s="19">
        <v>377</v>
      </c>
      <c r="B383" s="59">
        <v>495</v>
      </c>
      <c r="C383" s="71" t="s">
        <v>23</v>
      </c>
      <c r="D383" s="33" t="s">
        <v>1169</v>
      </c>
      <c r="E383" s="33">
        <v>1210111040</v>
      </c>
      <c r="F383" s="35" t="s">
        <v>1170</v>
      </c>
      <c r="G383" s="33" t="s">
        <v>33</v>
      </c>
      <c r="H383" s="33" t="s">
        <v>40</v>
      </c>
      <c r="I383" s="223" t="s">
        <v>35</v>
      </c>
      <c r="J383" s="223" t="s">
        <v>36</v>
      </c>
      <c r="K383" s="242" t="s">
        <v>1171</v>
      </c>
      <c r="L383" s="98">
        <v>9044831484</v>
      </c>
      <c r="M383" s="223">
        <v>122500</v>
      </c>
      <c r="N383" s="223">
        <v>137500</v>
      </c>
      <c r="O383" s="223">
        <v>50000</v>
      </c>
      <c r="P383" s="43"/>
      <c r="Q383" s="43">
        <v>15000</v>
      </c>
      <c r="R383" s="19">
        <f t="shared" si="13"/>
        <v>65000</v>
      </c>
      <c r="S383" s="43"/>
      <c r="T383" s="64">
        <f t="shared" si="12"/>
        <v>72500</v>
      </c>
      <c r="U383" s="38">
        <v>41289</v>
      </c>
      <c r="V383" s="75"/>
      <c r="W383" s="75"/>
      <c r="X383" s="75"/>
      <c r="Y383" s="75"/>
      <c r="Z383" s="75"/>
      <c r="AA383" s="75"/>
      <c r="AB383" s="75"/>
      <c r="AC383" s="75"/>
      <c r="AD383" s="75"/>
      <c r="AE383" s="75"/>
      <c r="AF383" s="75"/>
      <c r="AG383" s="75"/>
      <c r="AH383" s="75"/>
      <c r="AI383" s="75"/>
      <c r="AJ383" s="75"/>
      <c r="AK383" s="75"/>
      <c r="AL383" s="75"/>
      <c r="AM383" s="75"/>
      <c r="AN383" s="75"/>
      <c r="AO383" s="75"/>
      <c r="AP383" s="75"/>
      <c r="AQ383" s="164"/>
      <c r="AR383" s="164"/>
      <c r="AS383" s="164"/>
      <c r="AT383" s="164"/>
      <c r="AU383" s="164"/>
      <c r="AV383" s="164"/>
      <c r="AW383" s="237"/>
    </row>
    <row r="384" spans="1:60" s="235" customFormat="1" ht="12" customHeight="1" x14ac:dyDescent="0.25">
      <c r="A384" s="29">
        <v>378</v>
      </c>
      <c r="B384" s="49">
        <v>497</v>
      </c>
      <c r="C384" s="239" t="s">
        <v>23</v>
      </c>
      <c r="D384" s="33" t="s">
        <v>1172</v>
      </c>
      <c r="E384" s="33">
        <v>1210511028</v>
      </c>
      <c r="F384" s="35" t="s">
        <v>1173</v>
      </c>
      <c r="G384" s="33" t="s">
        <v>33</v>
      </c>
      <c r="H384" s="33" t="s">
        <v>44</v>
      </c>
      <c r="I384" s="239" t="s">
        <v>35</v>
      </c>
      <c r="J384" s="239" t="s">
        <v>28</v>
      </c>
      <c r="K384" s="243" t="s">
        <v>1174</v>
      </c>
      <c r="L384" s="98">
        <v>9428333147</v>
      </c>
      <c r="M384" s="71">
        <v>122500</v>
      </c>
      <c r="N384" s="71">
        <v>122500</v>
      </c>
      <c r="O384" s="71">
        <v>112500</v>
      </c>
      <c r="P384" s="36"/>
      <c r="Q384" s="36"/>
      <c r="R384" s="19">
        <f t="shared" si="13"/>
        <v>112500</v>
      </c>
      <c r="S384" s="43">
        <v>10000</v>
      </c>
      <c r="T384" s="43">
        <f t="shared" si="12"/>
        <v>0</v>
      </c>
      <c r="U384" s="44" t="s">
        <v>30</v>
      </c>
      <c r="V384" s="75"/>
      <c r="W384" s="75"/>
      <c r="X384" s="75"/>
      <c r="Y384" s="75"/>
      <c r="Z384" s="75"/>
      <c r="AA384" s="75"/>
      <c r="AB384" s="75"/>
      <c r="AC384" s="75"/>
      <c r="AD384" s="75"/>
      <c r="AE384" s="75"/>
      <c r="AF384" s="75"/>
      <c r="AG384" s="75"/>
      <c r="AH384" s="75"/>
      <c r="AI384" s="75"/>
      <c r="AJ384" s="75"/>
      <c r="AK384" s="75"/>
      <c r="AL384" s="75"/>
      <c r="AM384" s="75"/>
      <c r="AN384" s="75"/>
      <c r="AO384" s="75"/>
      <c r="AP384" s="75"/>
      <c r="AQ384" s="164"/>
      <c r="AR384" s="164"/>
      <c r="AS384" s="164"/>
      <c r="AT384" s="164"/>
      <c r="AU384" s="164"/>
      <c r="AV384" s="164"/>
      <c r="AW384" s="234"/>
    </row>
    <row r="385" spans="1:60" s="247" customFormat="1" ht="12" customHeight="1" x14ac:dyDescent="0.25">
      <c r="A385" s="19">
        <v>379</v>
      </c>
      <c r="B385" s="93">
        <v>499</v>
      </c>
      <c r="C385" s="239" t="s">
        <v>23</v>
      </c>
      <c r="D385" s="33" t="s">
        <v>1175</v>
      </c>
      <c r="E385" s="33">
        <v>1210211050</v>
      </c>
      <c r="F385" s="35" t="s">
        <v>1176</v>
      </c>
      <c r="G385" s="33" t="s">
        <v>33</v>
      </c>
      <c r="H385" s="33" t="s">
        <v>68</v>
      </c>
      <c r="I385" s="239" t="s">
        <v>35</v>
      </c>
      <c r="J385" s="239" t="s">
        <v>28</v>
      </c>
      <c r="K385" s="97" t="s">
        <v>1177</v>
      </c>
      <c r="L385" s="98">
        <v>9044193173</v>
      </c>
      <c r="M385" s="71">
        <v>122500</v>
      </c>
      <c r="N385" s="71">
        <v>137500</v>
      </c>
      <c r="O385" s="71">
        <v>112500</v>
      </c>
      <c r="P385" s="244"/>
      <c r="Q385" s="43">
        <v>15000</v>
      </c>
      <c r="R385" s="19">
        <f t="shared" si="13"/>
        <v>127500</v>
      </c>
      <c r="S385" s="43">
        <v>10000</v>
      </c>
      <c r="T385" s="64">
        <f t="shared" si="12"/>
        <v>0</v>
      </c>
      <c r="U385" s="44" t="s">
        <v>30</v>
      </c>
      <c r="V385" s="134"/>
      <c r="W385" s="134"/>
      <c r="X385" s="134"/>
      <c r="Y385" s="134"/>
      <c r="Z385" s="134"/>
      <c r="AA385" s="134"/>
      <c r="AB385" s="134"/>
      <c r="AC385" s="134"/>
      <c r="AD385" s="134"/>
      <c r="AE385" s="134"/>
      <c r="AF385" s="134"/>
      <c r="AG385" s="134"/>
      <c r="AH385" s="134"/>
      <c r="AI385" s="134"/>
      <c r="AJ385" s="134"/>
      <c r="AK385" s="134"/>
      <c r="AL385" s="134"/>
      <c r="AM385" s="134"/>
      <c r="AN385" s="134"/>
      <c r="AO385" s="134"/>
      <c r="AP385" s="134"/>
      <c r="AQ385" s="245"/>
      <c r="AR385" s="245"/>
      <c r="AS385" s="245"/>
      <c r="AT385" s="245"/>
      <c r="AU385" s="245"/>
      <c r="AV385" s="245"/>
      <c r="AW385" s="246"/>
    </row>
    <row r="386" spans="1:60" s="249" customFormat="1" ht="12" customHeight="1" x14ac:dyDescent="0.25">
      <c r="A386" s="29">
        <v>380</v>
      </c>
      <c r="B386" s="68">
        <v>500</v>
      </c>
      <c r="C386" s="29" t="s">
        <v>23</v>
      </c>
      <c r="D386" s="33" t="s">
        <v>1178</v>
      </c>
      <c r="E386" s="33">
        <v>1210511015</v>
      </c>
      <c r="F386" s="35" t="s">
        <v>1179</v>
      </c>
      <c r="G386" s="33" t="s">
        <v>33</v>
      </c>
      <c r="H386" s="33" t="s">
        <v>44</v>
      </c>
      <c r="I386" s="29" t="s">
        <v>35</v>
      </c>
      <c r="J386" s="29" t="s">
        <v>36</v>
      </c>
      <c r="K386" s="97" t="s">
        <v>1180</v>
      </c>
      <c r="L386" s="98">
        <v>9452958717</v>
      </c>
      <c r="M386" s="71">
        <v>122500</v>
      </c>
      <c r="N386" s="71">
        <v>122500</v>
      </c>
      <c r="O386" s="71">
        <v>50000</v>
      </c>
      <c r="P386" s="36"/>
      <c r="Q386" s="36"/>
      <c r="R386" s="19">
        <f t="shared" si="13"/>
        <v>50000</v>
      </c>
      <c r="S386" s="19"/>
      <c r="T386" s="64">
        <f t="shared" si="12"/>
        <v>72500</v>
      </c>
      <c r="U386" s="38">
        <v>41289</v>
      </c>
      <c r="V386" s="134"/>
      <c r="W386" s="134"/>
      <c r="X386" s="134"/>
      <c r="Y386" s="134"/>
      <c r="Z386" s="134"/>
      <c r="AA386" s="134"/>
      <c r="AB386" s="134"/>
      <c r="AC386" s="134"/>
      <c r="AD386" s="134"/>
      <c r="AE386" s="134"/>
      <c r="AF386" s="134"/>
      <c r="AG386" s="134"/>
      <c r="AH386" s="134"/>
      <c r="AI386" s="134"/>
      <c r="AJ386" s="134"/>
      <c r="AK386" s="134"/>
      <c r="AL386" s="134"/>
      <c r="AM386" s="134"/>
      <c r="AN386" s="134"/>
      <c r="AO386" s="134"/>
      <c r="AP386" s="134"/>
      <c r="AQ386" s="134"/>
      <c r="AR386" s="134"/>
      <c r="AS386" s="134"/>
      <c r="AT386" s="134"/>
      <c r="AU386" s="134"/>
      <c r="AV386" s="134"/>
      <c r="AW386" s="248"/>
    </row>
    <row r="387" spans="1:60" s="249" customFormat="1" ht="12" customHeight="1" x14ac:dyDescent="0.25">
      <c r="A387" s="19">
        <v>381</v>
      </c>
      <c r="B387" s="172">
        <v>501</v>
      </c>
      <c r="C387" s="29" t="s">
        <v>23</v>
      </c>
      <c r="D387" s="33" t="s">
        <v>1181</v>
      </c>
      <c r="E387" s="33"/>
      <c r="F387" s="35" t="s">
        <v>1182</v>
      </c>
      <c r="G387" s="33" t="s">
        <v>1142</v>
      </c>
      <c r="H387" s="33" t="s">
        <v>44</v>
      </c>
      <c r="I387" s="29" t="s">
        <v>35</v>
      </c>
      <c r="J387" s="29" t="s">
        <v>36</v>
      </c>
      <c r="K387" s="250" t="s">
        <v>1183</v>
      </c>
      <c r="L387" s="29"/>
      <c r="M387" s="43">
        <v>70000</v>
      </c>
      <c r="N387" s="43">
        <v>70000</v>
      </c>
      <c r="O387" s="43">
        <v>70000</v>
      </c>
      <c r="P387" s="43"/>
      <c r="Q387" s="43"/>
      <c r="R387" s="19">
        <f t="shared" si="13"/>
        <v>70000</v>
      </c>
      <c r="S387" s="19"/>
      <c r="T387" s="64">
        <f t="shared" si="12"/>
        <v>0</v>
      </c>
      <c r="U387" s="44" t="s">
        <v>30</v>
      </c>
      <c r="V387" s="134"/>
      <c r="W387" s="134"/>
      <c r="X387" s="134"/>
      <c r="Y387" s="134"/>
      <c r="Z387" s="134"/>
      <c r="AA387" s="134"/>
      <c r="AB387" s="134"/>
      <c r="AC387" s="134"/>
      <c r="AD387" s="134"/>
      <c r="AE387" s="134"/>
      <c r="AF387" s="134"/>
      <c r="AG387" s="134"/>
      <c r="AH387" s="134"/>
      <c r="AI387" s="134"/>
      <c r="AJ387" s="134"/>
      <c r="AK387" s="134"/>
      <c r="AL387" s="134"/>
      <c r="AM387" s="134"/>
      <c r="AN387" s="134"/>
      <c r="AO387" s="134"/>
      <c r="AP387" s="134"/>
      <c r="AQ387" s="134"/>
      <c r="AR387" s="134"/>
      <c r="AS387" s="134"/>
      <c r="AT387" s="134"/>
      <c r="AU387" s="134"/>
      <c r="AV387" s="134"/>
      <c r="AW387" s="251"/>
      <c r="AX387" s="252"/>
      <c r="AY387" s="252"/>
      <c r="AZ387" s="252"/>
      <c r="BA387" s="252"/>
      <c r="BB387" s="252"/>
      <c r="BC387" s="252"/>
      <c r="BD387" s="252"/>
      <c r="BE387" s="252"/>
      <c r="BF387" s="252"/>
      <c r="BG387" s="252"/>
    </row>
    <row r="388" spans="1:60" s="247" customFormat="1" ht="12" customHeight="1" x14ac:dyDescent="0.25">
      <c r="A388" s="29">
        <v>382</v>
      </c>
      <c r="B388" s="102">
        <v>502</v>
      </c>
      <c r="C388" s="239" t="s">
        <v>23</v>
      </c>
      <c r="D388" s="33" t="s">
        <v>1184</v>
      </c>
      <c r="E388" s="33">
        <v>1210211006</v>
      </c>
      <c r="F388" s="35" t="s">
        <v>1185</v>
      </c>
      <c r="G388" s="33" t="s">
        <v>33</v>
      </c>
      <c r="H388" s="33" t="s">
        <v>68</v>
      </c>
      <c r="I388" s="239" t="s">
        <v>35</v>
      </c>
      <c r="J388" s="239" t="s">
        <v>28</v>
      </c>
      <c r="K388" s="190" t="s">
        <v>1186</v>
      </c>
      <c r="L388" s="71">
        <v>9453589590</v>
      </c>
      <c r="M388" s="71">
        <v>122500</v>
      </c>
      <c r="N388" s="71">
        <v>122500</v>
      </c>
      <c r="O388" s="71">
        <v>75000</v>
      </c>
      <c r="P388" s="253"/>
      <c r="Q388" s="36"/>
      <c r="R388" s="19">
        <f t="shared" si="13"/>
        <v>75000</v>
      </c>
      <c r="S388" s="19">
        <v>10000</v>
      </c>
      <c r="T388" s="64">
        <f t="shared" si="12"/>
        <v>37500</v>
      </c>
      <c r="U388" s="83">
        <v>41306</v>
      </c>
      <c r="V388" s="134"/>
      <c r="W388" s="134"/>
      <c r="X388" s="134"/>
      <c r="Y388" s="134"/>
      <c r="Z388" s="134"/>
      <c r="AA388" s="134"/>
      <c r="AB388" s="134"/>
      <c r="AC388" s="134"/>
      <c r="AD388" s="134"/>
      <c r="AE388" s="134"/>
      <c r="AF388" s="134"/>
      <c r="AG388" s="134"/>
      <c r="AH388" s="134"/>
      <c r="AI388" s="134"/>
      <c r="AJ388" s="134"/>
      <c r="AK388" s="134"/>
      <c r="AL388" s="134"/>
      <c r="AM388" s="134"/>
      <c r="AN388" s="134"/>
      <c r="AO388" s="134"/>
      <c r="AP388" s="134"/>
      <c r="AQ388" s="134"/>
      <c r="AR388" s="134"/>
      <c r="AS388" s="134"/>
      <c r="AT388" s="134"/>
      <c r="AU388" s="134"/>
      <c r="AV388" s="134"/>
      <c r="AW388" s="134"/>
      <c r="AX388" s="134"/>
      <c r="AY388" s="134"/>
      <c r="AZ388" s="134"/>
      <c r="BA388" s="134"/>
      <c r="BB388" s="134"/>
      <c r="BC388" s="134"/>
      <c r="BD388" s="134"/>
      <c r="BE388" s="134"/>
      <c r="BF388" s="134"/>
      <c r="BG388" s="134"/>
      <c r="BH388" s="246"/>
    </row>
    <row r="389" spans="1:60" s="247" customFormat="1" ht="12" customHeight="1" x14ac:dyDescent="0.25">
      <c r="A389" s="19">
        <v>383</v>
      </c>
      <c r="B389" s="90">
        <v>503</v>
      </c>
      <c r="C389" s="239" t="s">
        <v>23</v>
      </c>
      <c r="D389" s="33" t="s">
        <v>1187</v>
      </c>
      <c r="E389" s="33">
        <v>1210111034</v>
      </c>
      <c r="F389" s="35" t="s">
        <v>1188</v>
      </c>
      <c r="G389" s="33" t="s">
        <v>33</v>
      </c>
      <c r="H389" s="33" t="s">
        <v>40</v>
      </c>
      <c r="I389" s="239" t="s">
        <v>27</v>
      </c>
      <c r="J389" s="239" t="s">
        <v>28</v>
      </c>
      <c r="K389" s="97" t="s">
        <v>406</v>
      </c>
      <c r="L389" s="98">
        <v>9415828397</v>
      </c>
      <c r="M389" s="71">
        <v>122500</v>
      </c>
      <c r="N389" s="71">
        <v>137500</v>
      </c>
      <c r="O389" s="71">
        <v>122500</v>
      </c>
      <c r="P389" s="254"/>
      <c r="Q389" s="43">
        <v>15000</v>
      </c>
      <c r="R389" s="19">
        <f t="shared" si="13"/>
        <v>137500</v>
      </c>
      <c r="S389" s="19"/>
      <c r="T389" s="64">
        <f t="shared" si="12"/>
        <v>0</v>
      </c>
      <c r="U389" s="44" t="s">
        <v>30</v>
      </c>
      <c r="V389" s="134"/>
      <c r="W389" s="134"/>
      <c r="X389" s="134"/>
      <c r="Y389" s="134"/>
      <c r="Z389" s="134"/>
      <c r="AA389" s="255"/>
      <c r="AB389" s="134"/>
      <c r="AC389" s="134"/>
      <c r="AD389" s="134"/>
      <c r="AE389" s="134"/>
      <c r="AF389" s="134"/>
      <c r="AG389" s="134"/>
      <c r="AH389" s="134"/>
      <c r="AI389" s="134"/>
      <c r="AJ389" s="134"/>
      <c r="AK389" s="134"/>
      <c r="AL389" s="134"/>
      <c r="AM389" s="134"/>
      <c r="AN389" s="134"/>
      <c r="AO389" s="134"/>
      <c r="AP389" s="134"/>
      <c r="AQ389" s="245"/>
      <c r="AR389" s="245"/>
      <c r="AS389" s="245"/>
      <c r="AT389" s="245"/>
      <c r="AU389" s="245"/>
      <c r="AV389" s="245"/>
      <c r="AW389" s="256"/>
      <c r="AX389" s="257"/>
      <c r="AY389" s="257"/>
      <c r="AZ389" s="257"/>
      <c r="BA389" s="257"/>
      <c r="BB389" s="257"/>
      <c r="BC389" s="257"/>
      <c r="BD389" s="257"/>
      <c r="BE389" s="257"/>
      <c r="BF389" s="257"/>
      <c r="BG389" s="257"/>
    </row>
    <row r="390" spans="1:60" s="247" customFormat="1" ht="12" customHeight="1" x14ac:dyDescent="0.25">
      <c r="A390" s="29">
        <v>384</v>
      </c>
      <c r="B390" s="81">
        <v>504</v>
      </c>
      <c r="C390" s="239" t="s">
        <v>23</v>
      </c>
      <c r="D390" s="33" t="s">
        <v>1189</v>
      </c>
      <c r="E390" s="33">
        <v>1210111036</v>
      </c>
      <c r="F390" s="35" t="s">
        <v>1190</v>
      </c>
      <c r="G390" s="33" t="s">
        <v>33</v>
      </c>
      <c r="H390" s="33" t="s">
        <v>40</v>
      </c>
      <c r="I390" s="239" t="s">
        <v>27</v>
      </c>
      <c r="J390" s="239" t="s">
        <v>36</v>
      </c>
      <c r="K390" s="97" t="s">
        <v>1191</v>
      </c>
      <c r="L390" s="98">
        <v>9411095411</v>
      </c>
      <c r="M390" s="71">
        <v>122500</v>
      </c>
      <c r="N390" s="71">
        <v>137500</v>
      </c>
      <c r="O390" s="71">
        <v>100000</v>
      </c>
      <c r="P390" s="254"/>
      <c r="Q390" s="43">
        <v>15000</v>
      </c>
      <c r="R390" s="19">
        <f t="shared" si="13"/>
        <v>115000</v>
      </c>
      <c r="S390" s="19"/>
      <c r="T390" s="37">
        <f t="shared" si="12"/>
        <v>22500</v>
      </c>
      <c r="U390" s="38">
        <v>41299</v>
      </c>
      <c r="V390" s="134"/>
      <c r="W390" s="134"/>
      <c r="X390" s="134"/>
      <c r="Y390" s="134"/>
      <c r="Z390" s="134"/>
      <c r="AA390" s="134"/>
      <c r="AB390" s="134"/>
      <c r="AC390" s="134"/>
      <c r="AD390" s="134"/>
      <c r="AE390" s="134"/>
      <c r="AF390" s="134"/>
      <c r="AG390" s="134"/>
      <c r="AH390" s="134"/>
      <c r="AI390" s="134"/>
      <c r="AJ390" s="134"/>
      <c r="AK390" s="134"/>
      <c r="AL390" s="134"/>
      <c r="AM390" s="134"/>
      <c r="AN390" s="134"/>
      <c r="AO390" s="134"/>
      <c r="AP390" s="134"/>
      <c r="AQ390" s="245"/>
      <c r="AR390" s="245"/>
      <c r="AS390" s="245"/>
      <c r="AT390" s="245"/>
      <c r="AU390" s="245"/>
      <c r="AV390" s="245"/>
      <c r="AW390" s="258"/>
      <c r="AX390" s="259"/>
      <c r="AY390" s="259"/>
      <c r="AZ390" s="259"/>
      <c r="BA390" s="259"/>
      <c r="BB390" s="259"/>
      <c r="BC390" s="259"/>
      <c r="BD390" s="259"/>
      <c r="BE390" s="259"/>
      <c r="BF390" s="259"/>
      <c r="BG390" s="259"/>
    </row>
    <row r="391" spans="1:60" customFormat="1" ht="12" customHeight="1" x14ac:dyDescent="0.25">
      <c r="A391" s="19">
        <v>385</v>
      </c>
      <c r="B391" s="67">
        <v>506</v>
      </c>
      <c r="C391" s="29" t="s">
        <v>23</v>
      </c>
      <c r="D391" s="33" t="s">
        <v>1192</v>
      </c>
      <c r="E391" s="33">
        <v>1210211055</v>
      </c>
      <c r="F391" s="35" t="s">
        <v>1193</v>
      </c>
      <c r="G391" s="33" t="s">
        <v>33</v>
      </c>
      <c r="H391" s="33" t="s">
        <v>68</v>
      </c>
      <c r="I391" s="29" t="s">
        <v>35</v>
      </c>
      <c r="J391" s="29" t="s">
        <v>28</v>
      </c>
      <c r="K391" s="260" t="s">
        <v>1194</v>
      </c>
      <c r="L391" s="261">
        <v>9454660354</v>
      </c>
      <c r="M391" s="43">
        <v>122500</v>
      </c>
      <c r="N391" s="43">
        <v>122500</v>
      </c>
      <c r="O391" s="43">
        <v>45000</v>
      </c>
      <c r="P391" s="253"/>
      <c r="Q391" s="36"/>
      <c r="R391" s="19">
        <f t="shared" si="13"/>
        <v>45000</v>
      </c>
      <c r="S391" s="19">
        <v>10000</v>
      </c>
      <c r="T391" s="43">
        <f t="shared" si="12"/>
        <v>67500</v>
      </c>
      <c r="U391" s="38">
        <v>41305</v>
      </c>
    </row>
    <row r="392" spans="1:60" s="249" customFormat="1" ht="12" customHeight="1" x14ac:dyDescent="0.25">
      <c r="A392" s="29">
        <v>386</v>
      </c>
      <c r="B392" s="262">
        <v>507</v>
      </c>
      <c r="C392" s="29" t="s">
        <v>23</v>
      </c>
      <c r="D392" s="33" t="s">
        <v>1195</v>
      </c>
      <c r="E392" s="33">
        <v>1270211009</v>
      </c>
      <c r="F392" s="35" t="s">
        <v>1196</v>
      </c>
      <c r="G392" s="33" t="s">
        <v>54</v>
      </c>
      <c r="H392" s="33"/>
      <c r="I392" s="29" t="s">
        <v>35</v>
      </c>
      <c r="J392" s="29" t="s">
        <v>36</v>
      </c>
      <c r="K392" s="106" t="s">
        <v>1197</v>
      </c>
      <c r="L392" s="73">
        <v>8090559921</v>
      </c>
      <c r="M392" s="43">
        <v>83000</v>
      </c>
      <c r="N392" s="43">
        <v>83000</v>
      </c>
      <c r="O392" s="43">
        <v>73000</v>
      </c>
      <c r="P392" s="253"/>
      <c r="Q392" s="36"/>
      <c r="R392" s="19">
        <f t="shared" si="13"/>
        <v>73000</v>
      </c>
      <c r="S392" s="19">
        <v>10000</v>
      </c>
      <c r="T392" s="37">
        <f t="shared" ref="T392:T426" si="14">(N392-R392-S392)</f>
        <v>0</v>
      </c>
      <c r="U392" s="44" t="s">
        <v>30</v>
      </c>
      <c r="V392" s="134"/>
      <c r="W392" s="134"/>
      <c r="X392" s="134"/>
      <c r="Y392" s="134"/>
      <c r="Z392" s="134"/>
      <c r="AA392" s="134"/>
      <c r="AB392" s="134"/>
      <c r="AC392" s="134"/>
      <c r="AD392" s="134"/>
      <c r="AE392" s="134"/>
      <c r="AF392" s="134"/>
      <c r="AG392" s="134"/>
      <c r="AH392" s="134"/>
      <c r="AI392" s="134"/>
      <c r="AJ392" s="134"/>
      <c r="AK392" s="134"/>
      <c r="AL392" s="134"/>
      <c r="AM392" s="134"/>
      <c r="AN392" s="134"/>
      <c r="AO392" s="134"/>
      <c r="AP392" s="134"/>
      <c r="AQ392" s="134"/>
      <c r="AR392" s="134"/>
      <c r="AS392" s="134"/>
      <c r="AT392" s="134"/>
      <c r="AU392" s="134"/>
      <c r="AV392" s="134"/>
      <c r="AW392" s="263"/>
      <c r="AX392" s="264"/>
      <c r="AY392" s="264"/>
      <c r="AZ392" s="264"/>
      <c r="BA392" s="264"/>
      <c r="BB392" s="264"/>
      <c r="BC392" s="264"/>
      <c r="BD392" s="264"/>
      <c r="BE392" s="264"/>
      <c r="BF392" s="264"/>
      <c r="BG392" s="264"/>
    </row>
    <row r="393" spans="1:60" s="45" customFormat="1" ht="12" customHeight="1" x14ac:dyDescent="0.25">
      <c r="A393" s="19">
        <v>387</v>
      </c>
      <c r="B393" s="59">
        <v>510</v>
      </c>
      <c r="C393" s="29" t="s">
        <v>23</v>
      </c>
      <c r="D393" s="33" t="s">
        <v>1198</v>
      </c>
      <c r="E393" s="33">
        <v>1210111053</v>
      </c>
      <c r="F393" s="35" t="s">
        <v>1199</v>
      </c>
      <c r="G393" s="33" t="s">
        <v>33</v>
      </c>
      <c r="H393" s="33" t="s">
        <v>40</v>
      </c>
      <c r="I393" s="29" t="s">
        <v>35</v>
      </c>
      <c r="J393" s="29" t="s">
        <v>36</v>
      </c>
      <c r="K393" s="106" t="s">
        <v>1200</v>
      </c>
      <c r="L393" s="145">
        <v>9450649475</v>
      </c>
      <c r="M393" s="29">
        <v>122500</v>
      </c>
      <c r="N393" s="29">
        <v>137500</v>
      </c>
      <c r="O393" s="29">
        <v>122500</v>
      </c>
      <c r="P393" s="29"/>
      <c r="Q393" s="29">
        <v>15000</v>
      </c>
      <c r="R393" s="19">
        <f t="shared" si="13"/>
        <v>137500</v>
      </c>
      <c r="S393" s="19"/>
      <c r="T393" s="43">
        <f t="shared" si="14"/>
        <v>0</v>
      </c>
      <c r="U393" s="44" t="s">
        <v>30</v>
      </c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  <c r="AQ393" s="46"/>
      <c r="AR393" s="46"/>
      <c r="AS393" s="46"/>
      <c r="AT393" s="46"/>
      <c r="AU393" s="46"/>
      <c r="AV393" s="46"/>
    </row>
    <row r="394" spans="1:60" s="45" customFormat="1" ht="12" customHeight="1" x14ac:dyDescent="0.25">
      <c r="A394" s="29">
        <v>388</v>
      </c>
      <c r="B394" s="93">
        <v>511</v>
      </c>
      <c r="C394" s="29" t="s">
        <v>23</v>
      </c>
      <c r="D394" s="33" t="s">
        <v>1201</v>
      </c>
      <c r="E394" s="33">
        <v>1210211086</v>
      </c>
      <c r="F394" s="35" t="s">
        <v>1202</v>
      </c>
      <c r="G394" s="33" t="s">
        <v>33</v>
      </c>
      <c r="H394" s="33" t="s">
        <v>68</v>
      </c>
      <c r="I394" s="29" t="s">
        <v>35</v>
      </c>
      <c r="J394" s="29" t="s">
        <v>740</v>
      </c>
      <c r="K394" s="106" t="s">
        <v>1203</v>
      </c>
      <c r="L394" s="107">
        <v>8808272741</v>
      </c>
      <c r="M394" s="29">
        <v>122500</v>
      </c>
      <c r="N394" s="71">
        <v>50000</v>
      </c>
      <c r="O394" s="29">
        <v>50000</v>
      </c>
      <c r="P394" s="265"/>
      <c r="Q394" s="266"/>
      <c r="R394" s="19">
        <f t="shared" si="13"/>
        <v>50000</v>
      </c>
      <c r="S394" s="19"/>
      <c r="T394" s="64">
        <f t="shared" si="14"/>
        <v>0</v>
      </c>
      <c r="U394" s="44" t="s">
        <v>30</v>
      </c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  <c r="AR394" s="46"/>
      <c r="AS394" s="46"/>
      <c r="AT394" s="46"/>
      <c r="AU394" s="46"/>
      <c r="AV394" s="46"/>
    </row>
    <row r="395" spans="1:60" s="45" customFormat="1" ht="12" customHeight="1" x14ac:dyDescent="0.25">
      <c r="A395" s="19">
        <v>389</v>
      </c>
      <c r="B395" s="111">
        <v>512</v>
      </c>
      <c r="C395" s="29" t="s">
        <v>23</v>
      </c>
      <c r="D395" s="33" t="s">
        <v>1204</v>
      </c>
      <c r="E395" s="33">
        <v>1270211004</v>
      </c>
      <c r="F395" s="35" t="s">
        <v>1205</v>
      </c>
      <c r="G395" s="33" t="s">
        <v>54</v>
      </c>
      <c r="H395" s="33"/>
      <c r="I395" s="29" t="s">
        <v>35</v>
      </c>
      <c r="J395" s="29" t="s">
        <v>101</v>
      </c>
      <c r="K395" s="106" t="s">
        <v>1206</v>
      </c>
      <c r="L395" s="107">
        <v>9455607582</v>
      </c>
      <c r="M395" s="29">
        <v>83000</v>
      </c>
      <c r="N395" s="71">
        <v>98000</v>
      </c>
      <c r="O395" s="29">
        <v>83000</v>
      </c>
      <c r="P395" s="267"/>
      <c r="Q395" s="29">
        <v>15000</v>
      </c>
      <c r="R395" s="19">
        <f t="shared" si="13"/>
        <v>98000</v>
      </c>
      <c r="S395" s="19"/>
      <c r="T395" s="43">
        <f t="shared" si="14"/>
        <v>0</v>
      </c>
      <c r="U395" s="44" t="s">
        <v>30</v>
      </c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  <c r="AQ395" s="46"/>
      <c r="AR395" s="46"/>
      <c r="AS395" s="46"/>
      <c r="AT395" s="46"/>
      <c r="AU395" s="46"/>
      <c r="AV395" s="46"/>
    </row>
    <row r="396" spans="1:60" s="45" customFormat="1" ht="12" customHeight="1" x14ac:dyDescent="0.25">
      <c r="A396" s="29">
        <v>390</v>
      </c>
      <c r="B396" s="85">
        <v>513</v>
      </c>
      <c r="C396" s="29" t="s">
        <v>23</v>
      </c>
      <c r="D396" s="33" t="s">
        <v>1207</v>
      </c>
      <c r="E396" s="33">
        <v>1210111030</v>
      </c>
      <c r="F396" s="35" t="s">
        <v>1208</v>
      </c>
      <c r="G396" s="33" t="s">
        <v>33</v>
      </c>
      <c r="H396" s="33" t="s">
        <v>40</v>
      </c>
      <c r="I396" s="29" t="s">
        <v>35</v>
      </c>
      <c r="J396" s="29" t="s">
        <v>36</v>
      </c>
      <c r="K396" s="106" t="s">
        <v>1209</v>
      </c>
      <c r="L396" s="107">
        <v>9935390294</v>
      </c>
      <c r="M396" s="29">
        <v>122500</v>
      </c>
      <c r="N396" s="29">
        <v>137500</v>
      </c>
      <c r="O396" s="29">
        <v>112500</v>
      </c>
      <c r="P396" s="265"/>
      <c r="Q396" s="29">
        <v>15000</v>
      </c>
      <c r="R396" s="19">
        <f t="shared" si="13"/>
        <v>127500</v>
      </c>
      <c r="S396" s="19">
        <v>10000</v>
      </c>
      <c r="T396" s="37">
        <f t="shared" si="14"/>
        <v>0</v>
      </c>
      <c r="U396" s="44" t="s">
        <v>30</v>
      </c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  <c r="AQ396" s="46"/>
      <c r="AR396" s="46"/>
      <c r="AS396" s="46"/>
      <c r="AT396" s="46"/>
      <c r="AU396" s="46"/>
      <c r="AV396" s="46"/>
    </row>
    <row r="397" spans="1:60" s="45" customFormat="1" ht="12" customHeight="1" x14ac:dyDescent="0.25">
      <c r="A397" s="19">
        <v>391</v>
      </c>
      <c r="B397" s="198">
        <v>514</v>
      </c>
      <c r="C397" s="29" t="s">
        <v>23</v>
      </c>
      <c r="D397" s="33" t="s">
        <v>1210</v>
      </c>
      <c r="E397" s="33" t="s">
        <v>600</v>
      </c>
      <c r="F397" s="35" t="s">
        <v>1211</v>
      </c>
      <c r="G397" s="33" t="s">
        <v>26</v>
      </c>
      <c r="H397" s="33" t="s">
        <v>600</v>
      </c>
      <c r="I397" s="239" t="s">
        <v>35</v>
      </c>
      <c r="J397" s="239" t="s">
        <v>36</v>
      </c>
      <c r="K397" s="239" t="s">
        <v>600</v>
      </c>
      <c r="L397" s="107" t="s">
        <v>1212</v>
      </c>
      <c r="M397" s="29">
        <v>102500</v>
      </c>
      <c r="N397" s="29">
        <v>102500</v>
      </c>
      <c r="O397" s="29">
        <v>102500</v>
      </c>
      <c r="P397" s="265"/>
      <c r="Q397" s="266"/>
      <c r="R397" s="29">
        <v>102500</v>
      </c>
      <c r="S397" s="19">
        <v>0</v>
      </c>
      <c r="T397" s="43">
        <v>0</v>
      </c>
      <c r="U397" s="44" t="s">
        <v>871</v>
      </c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  <c r="AR397" s="46"/>
      <c r="AS397" s="46"/>
      <c r="AT397" s="46"/>
      <c r="AU397" s="46"/>
      <c r="AV397" s="46"/>
    </row>
    <row r="398" spans="1:60" s="45" customFormat="1" ht="12" customHeight="1" x14ac:dyDescent="0.25">
      <c r="A398" s="29">
        <v>392</v>
      </c>
      <c r="B398" s="119">
        <v>515</v>
      </c>
      <c r="C398" s="29" t="s">
        <v>23</v>
      </c>
      <c r="D398" s="33" t="s">
        <v>1213</v>
      </c>
      <c r="E398" s="33">
        <v>1210511035</v>
      </c>
      <c r="F398" s="35" t="s">
        <v>1214</v>
      </c>
      <c r="G398" s="33" t="s">
        <v>33</v>
      </c>
      <c r="H398" s="33" t="s">
        <v>44</v>
      </c>
      <c r="I398" s="29" t="s">
        <v>35</v>
      </c>
      <c r="J398" s="29" t="s">
        <v>28</v>
      </c>
      <c r="K398" s="268" t="s">
        <v>1215</v>
      </c>
      <c r="L398" s="107">
        <v>9235887460</v>
      </c>
      <c r="M398" s="43">
        <v>122500</v>
      </c>
      <c r="N398" s="43">
        <v>177500</v>
      </c>
      <c r="O398" s="29">
        <v>122500</v>
      </c>
      <c r="P398" s="29">
        <v>55000</v>
      </c>
      <c r="Q398" s="29"/>
      <c r="R398" s="19">
        <f t="shared" ref="R398:R426" si="15">SUM(O398:Q398)</f>
        <v>177500</v>
      </c>
      <c r="S398" s="19"/>
      <c r="T398" s="37">
        <f t="shared" si="14"/>
        <v>0</v>
      </c>
      <c r="U398" s="44" t="s">
        <v>30</v>
      </c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  <c r="AR398" s="46"/>
      <c r="AS398" s="46"/>
      <c r="AT398" s="46"/>
      <c r="AU398" s="46"/>
      <c r="AV398" s="46"/>
    </row>
    <row r="399" spans="1:60" s="45" customFormat="1" ht="12" customHeight="1" x14ac:dyDescent="0.25">
      <c r="A399" s="19">
        <v>393</v>
      </c>
      <c r="B399" s="59">
        <v>517</v>
      </c>
      <c r="C399" s="29" t="s">
        <v>23</v>
      </c>
      <c r="D399" s="33" t="s">
        <v>1216</v>
      </c>
      <c r="E399" s="33">
        <v>1210111009</v>
      </c>
      <c r="F399" s="35" t="s">
        <v>1217</v>
      </c>
      <c r="G399" s="33" t="s">
        <v>33</v>
      </c>
      <c r="H399" s="33" t="s">
        <v>40</v>
      </c>
      <c r="I399" s="29" t="s">
        <v>35</v>
      </c>
      <c r="J399" s="29" t="s">
        <v>28</v>
      </c>
      <c r="K399" s="250" t="s">
        <v>1218</v>
      </c>
      <c r="L399" s="269">
        <v>9026284188</v>
      </c>
      <c r="M399" s="29">
        <v>122500</v>
      </c>
      <c r="N399" s="29">
        <v>122500</v>
      </c>
      <c r="O399" s="29">
        <v>75000</v>
      </c>
      <c r="P399" s="266"/>
      <c r="Q399" s="266"/>
      <c r="R399" s="19">
        <f t="shared" si="15"/>
        <v>75000</v>
      </c>
      <c r="S399" s="19">
        <v>10000</v>
      </c>
      <c r="T399" s="43">
        <f t="shared" si="14"/>
        <v>37500</v>
      </c>
      <c r="U399" s="222">
        <v>41306</v>
      </c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  <c r="AR399" s="46"/>
      <c r="AS399" s="46"/>
      <c r="AT399" s="46"/>
      <c r="AU399" s="46"/>
      <c r="AV399" s="46"/>
    </row>
    <row r="400" spans="1:60" s="45" customFormat="1" ht="12" customHeight="1" x14ac:dyDescent="0.25">
      <c r="A400" s="29">
        <v>394</v>
      </c>
      <c r="B400" s="85">
        <v>518</v>
      </c>
      <c r="C400" s="29" t="s">
        <v>23</v>
      </c>
      <c r="D400" s="33" t="s">
        <v>1219</v>
      </c>
      <c r="E400" s="33">
        <v>1210111008</v>
      </c>
      <c r="F400" s="35" t="s">
        <v>1220</v>
      </c>
      <c r="G400" s="33" t="s">
        <v>33</v>
      </c>
      <c r="H400" s="33" t="s">
        <v>40</v>
      </c>
      <c r="I400" s="29" t="s">
        <v>35</v>
      </c>
      <c r="J400" s="29" t="s">
        <v>101</v>
      </c>
      <c r="K400" s="270" t="s">
        <v>1221</v>
      </c>
      <c r="L400" s="107">
        <v>7275225531</v>
      </c>
      <c r="M400" s="29">
        <v>50000</v>
      </c>
      <c r="N400" s="71">
        <v>50000</v>
      </c>
      <c r="O400" s="29">
        <v>50000</v>
      </c>
      <c r="P400" s="266"/>
      <c r="Q400" s="266"/>
      <c r="R400" s="19">
        <f t="shared" si="15"/>
        <v>50000</v>
      </c>
      <c r="S400" s="19"/>
      <c r="T400" s="37">
        <f t="shared" si="14"/>
        <v>0</v>
      </c>
      <c r="U400" s="44" t="s">
        <v>30</v>
      </c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  <c r="AQ400" s="46"/>
      <c r="AR400" s="46"/>
      <c r="AS400" s="46"/>
      <c r="AT400" s="46"/>
      <c r="AU400" s="46"/>
      <c r="AV400" s="46"/>
    </row>
    <row r="401" spans="1:59" s="45" customFormat="1" ht="12" customHeight="1" x14ac:dyDescent="0.25">
      <c r="A401" s="19">
        <v>395</v>
      </c>
      <c r="B401" s="198">
        <v>519</v>
      </c>
      <c r="C401" s="29" t="s">
        <v>23</v>
      </c>
      <c r="D401" s="33" t="s">
        <v>1222</v>
      </c>
      <c r="E401" s="33">
        <v>1270201009</v>
      </c>
      <c r="F401" s="35" t="s">
        <v>1223</v>
      </c>
      <c r="G401" s="33" t="s">
        <v>26</v>
      </c>
      <c r="H401" s="33"/>
      <c r="I401" s="29" t="s">
        <v>27</v>
      </c>
      <c r="J401" s="29" t="s">
        <v>36</v>
      </c>
      <c r="K401" s="78" t="s">
        <v>1224</v>
      </c>
      <c r="L401" s="271">
        <v>9795655560</v>
      </c>
      <c r="M401" s="29">
        <v>102500</v>
      </c>
      <c r="N401" s="29">
        <v>157500</v>
      </c>
      <c r="O401" s="29">
        <v>102500</v>
      </c>
      <c r="P401" s="29">
        <v>55000</v>
      </c>
      <c r="Q401" s="29"/>
      <c r="R401" s="19">
        <f t="shared" si="15"/>
        <v>157500</v>
      </c>
      <c r="S401" s="19"/>
      <c r="T401" s="43">
        <f t="shared" si="14"/>
        <v>0</v>
      </c>
      <c r="U401" s="44" t="s">
        <v>30</v>
      </c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  <c r="AQ401" s="46"/>
      <c r="AR401" s="46"/>
      <c r="AS401" s="46"/>
      <c r="AT401" s="46"/>
      <c r="AU401" s="46"/>
      <c r="AV401" s="46"/>
    </row>
    <row r="402" spans="1:59" s="45" customFormat="1" ht="12" customHeight="1" x14ac:dyDescent="0.25">
      <c r="A402" s="29">
        <v>396</v>
      </c>
      <c r="B402" s="90">
        <v>520</v>
      </c>
      <c r="C402" s="29" t="s">
        <v>23</v>
      </c>
      <c r="D402" s="33" t="s">
        <v>1225</v>
      </c>
      <c r="E402" s="33">
        <v>1210111024</v>
      </c>
      <c r="F402" s="35" t="s">
        <v>1226</v>
      </c>
      <c r="G402" s="33" t="s">
        <v>33</v>
      </c>
      <c r="H402" s="33" t="s">
        <v>40</v>
      </c>
      <c r="I402" s="29" t="s">
        <v>27</v>
      </c>
      <c r="J402" s="29" t="s">
        <v>36</v>
      </c>
      <c r="K402" s="106" t="s">
        <v>1227</v>
      </c>
      <c r="L402" s="107">
        <v>9839075025</v>
      </c>
      <c r="M402" s="43">
        <v>122500</v>
      </c>
      <c r="N402" s="43">
        <v>137500</v>
      </c>
      <c r="O402" s="43">
        <v>122500</v>
      </c>
      <c r="P402" s="29"/>
      <c r="Q402" s="29">
        <v>15000</v>
      </c>
      <c r="R402" s="19">
        <f t="shared" si="15"/>
        <v>137500</v>
      </c>
      <c r="S402" s="19"/>
      <c r="T402" s="64">
        <f t="shared" si="14"/>
        <v>0</v>
      </c>
      <c r="U402" s="44" t="s">
        <v>30</v>
      </c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  <c r="AQ402" s="46"/>
      <c r="AR402" s="46"/>
      <c r="AS402" s="46"/>
      <c r="AT402" s="46"/>
      <c r="AU402" s="46"/>
      <c r="AV402" s="46"/>
    </row>
    <row r="403" spans="1:59" s="45" customFormat="1" ht="12" customHeight="1" x14ac:dyDescent="0.25">
      <c r="A403" s="19">
        <v>397</v>
      </c>
      <c r="B403" s="49">
        <v>521</v>
      </c>
      <c r="C403" s="29" t="s">
        <v>23</v>
      </c>
      <c r="D403" s="33" t="s">
        <v>1228</v>
      </c>
      <c r="E403" s="33">
        <v>1210511030</v>
      </c>
      <c r="F403" s="35" t="s">
        <v>1229</v>
      </c>
      <c r="G403" s="33" t="s">
        <v>33</v>
      </c>
      <c r="H403" s="33" t="s">
        <v>44</v>
      </c>
      <c r="I403" s="29" t="s">
        <v>35</v>
      </c>
      <c r="J403" s="29" t="s">
        <v>101</v>
      </c>
      <c r="K403" s="78" t="s">
        <v>1230</v>
      </c>
      <c r="L403" s="79">
        <v>9919710127</v>
      </c>
      <c r="M403" s="43">
        <v>50000</v>
      </c>
      <c r="N403" s="71">
        <v>50000</v>
      </c>
      <c r="O403" s="29">
        <v>28000</v>
      </c>
      <c r="P403" s="266"/>
      <c r="Q403" s="266"/>
      <c r="R403" s="19">
        <f t="shared" si="15"/>
        <v>28000</v>
      </c>
      <c r="S403" s="19"/>
      <c r="T403" s="64">
        <f t="shared" si="14"/>
        <v>22000</v>
      </c>
      <c r="U403" s="38">
        <v>41289</v>
      </c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  <c r="AQ403" s="46"/>
      <c r="AR403" s="46"/>
      <c r="AS403" s="46"/>
      <c r="AT403" s="46"/>
      <c r="AU403" s="46"/>
      <c r="AV403" s="46"/>
    </row>
    <row r="404" spans="1:59" s="45" customFormat="1" ht="12" customHeight="1" x14ac:dyDescent="0.25">
      <c r="A404" s="29">
        <v>398</v>
      </c>
      <c r="B404" s="110">
        <v>522</v>
      </c>
      <c r="C404" s="107" t="s">
        <v>23</v>
      </c>
      <c r="D404" s="33" t="s">
        <v>1231</v>
      </c>
      <c r="E404" s="33">
        <v>1210511098</v>
      </c>
      <c r="F404" s="35" t="s">
        <v>1232</v>
      </c>
      <c r="G404" s="33" t="s">
        <v>33</v>
      </c>
      <c r="H404" s="33" t="s">
        <v>44</v>
      </c>
      <c r="I404" s="107" t="s">
        <v>35</v>
      </c>
      <c r="J404" s="29" t="s">
        <v>101</v>
      </c>
      <c r="K404" s="78" t="s">
        <v>1233</v>
      </c>
      <c r="L404" s="79">
        <v>9648726830</v>
      </c>
      <c r="M404" s="43">
        <v>50000</v>
      </c>
      <c r="N404" s="71">
        <v>50000</v>
      </c>
      <c r="O404" s="29">
        <v>20000</v>
      </c>
      <c r="P404" s="266"/>
      <c r="Q404" s="266"/>
      <c r="R404" s="19">
        <f t="shared" si="15"/>
        <v>20000</v>
      </c>
      <c r="S404" s="19"/>
      <c r="T404" s="64">
        <f t="shared" si="14"/>
        <v>30000</v>
      </c>
      <c r="U404" s="38">
        <v>41299</v>
      </c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</row>
    <row r="405" spans="1:59" s="45" customFormat="1" ht="12" customHeight="1" x14ac:dyDescent="0.25">
      <c r="A405" s="19">
        <v>399</v>
      </c>
      <c r="B405" s="49">
        <v>523</v>
      </c>
      <c r="C405" s="107" t="s">
        <v>23</v>
      </c>
      <c r="D405" s="33" t="s">
        <v>1234</v>
      </c>
      <c r="E405" s="33">
        <v>1210511003</v>
      </c>
      <c r="F405" s="35" t="s">
        <v>1235</v>
      </c>
      <c r="G405" s="33" t="s">
        <v>33</v>
      </c>
      <c r="H405" s="33" t="s">
        <v>44</v>
      </c>
      <c r="I405" s="107" t="s">
        <v>35</v>
      </c>
      <c r="J405" s="29" t="s">
        <v>36</v>
      </c>
      <c r="K405" s="106" t="s">
        <v>1236</v>
      </c>
      <c r="L405" s="107">
        <v>9839832772</v>
      </c>
      <c r="M405" s="43">
        <v>122500</v>
      </c>
      <c r="N405" s="43">
        <v>137500</v>
      </c>
      <c r="O405" s="29">
        <v>65000</v>
      </c>
      <c r="P405" s="29"/>
      <c r="Q405" s="29">
        <v>15000</v>
      </c>
      <c r="R405" s="19">
        <f t="shared" si="15"/>
        <v>80000</v>
      </c>
      <c r="S405" s="19">
        <v>10000</v>
      </c>
      <c r="T405" s="64">
        <f t="shared" si="14"/>
        <v>47500</v>
      </c>
      <c r="U405" s="38">
        <v>41289</v>
      </c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  <c r="AQ405" s="46"/>
      <c r="AR405" s="46"/>
      <c r="AS405" s="46"/>
      <c r="AT405" s="46"/>
      <c r="AU405" s="46"/>
      <c r="AV405" s="46"/>
    </row>
    <row r="406" spans="1:59" s="45" customFormat="1" ht="12" customHeight="1" x14ac:dyDescent="0.25">
      <c r="A406" s="29">
        <v>400</v>
      </c>
      <c r="B406" s="137">
        <v>524</v>
      </c>
      <c r="C406" s="29" t="s">
        <v>23</v>
      </c>
      <c r="D406" s="33" t="s">
        <v>1237</v>
      </c>
      <c r="E406" s="33">
        <v>1210411015</v>
      </c>
      <c r="F406" s="35" t="s">
        <v>1238</v>
      </c>
      <c r="G406" s="33" t="s">
        <v>33</v>
      </c>
      <c r="H406" s="33" t="s">
        <v>75</v>
      </c>
      <c r="I406" s="107" t="s">
        <v>35</v>
      </c>
      <c r="J406" s="29" t="s">
        <v>36</v>
      </c>
      <c r="K406" s="250" t="s">
        <v>102</v>
      </c>
      <c r="L406" s="272">
        <v>9415164688</v>
      </c>
      <c r="M406" s="29">
        <v>122500</v>
      </c>
      <c r="N406" s="43">
        <v>137500</v>
      </c>
      <c r="O406" s="29">
        <v>122500</v>
      </c>
      <c r="P406" s="29"/>
      <c r="Q406" s="29">
        <v>15000</v>
      </c>
      <c r="R406" s="19">
        <f t="shared" si="15"/>
        <v>137500</v>
      </c>
      <c r="S406" s="19"/>
      <c r="T406" s="64">
        <f t="shared" si="14"/>
        <v>0</v>
      </c>
      <c r="U406" s="44" t="s">
        <v>30</v>
      </c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  <c r="AR406" s="46"/>
      <c r="AS406" s="46"/>
      <c r="AT406" s="46"/>
      <c r="AU406" s="46"/>
      <c r="AV406" s="46"/>
    </row>
    <row r="407" spans="1:59" s="45" customFormat="1" ht="12" customHeight="1" x14ac:dyDescent="0.25">
      <c r="A407" s="19">
        <v>401</v>
      </c>
      <c r="B407" s="101">
        <v>525</v>
      </c>
      <c r="C407" s="29" t="s">
        <v>23</v>
      </c>
      <c r="D407" s="33" t="s">
        <v>1239</v>
      </c>
      <c r="E407" s="33">
        <v>1210211053</v>
      </c>
      <c r="F407" s="35" t="s">
        <v>1240</v>
      </c>
      <c r="G407" s="33" t="s">
        <v>33</v>
      </c>
      <c r="H407" s="33" t="s">
        <v>68</v>
      </c>
      <c r="I407" s="107" t="s">
        <v>35</v>
      </c>
      <c r="J407" s="29" t="s">
        <v>28</v>
      </c>
      <c r="K407" s="250" t="s">
        <v>1241</v>
      </c>
      <c r="L407" s="272">
        <v>9616725781</v>
      </c>
      <c r="M407" s="29">
        <v>122500</v>
      </c>
      <c r="N407" s="29">
        <v>122500</v>
      </c>
      <c r="O407" s="29">
        <v>75000</v>
      </c>
      <c r="P407" s="266"/>
      <c r="Q407" s="266"/>
      <c r="R407" s="19">
        <f t="shared" si="15"/>
        <v>75000</v>
      </c>
      <c r="S407" s="19"/>
      <c r="T407" s="37">
        <f t="shared" si="14"/>
        <v>47500</v>
      </c>
      <c r="U407" s="38">
        <v>41299</v>
      </c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  <c r="AR407" s="46"/>
      <c r="AS407" s="46"/>
      <c r="AT407" s="46"/>
      <c r="AU407" s="46"/>
      <c r="AV407" s="46"/>
    </row>
    <row r="408" spans="1:59" s="45" customFormat="1" ht="12" customHeight="1" x14ac:dyDescent="0.25">
      <c r="A408" s="29">
        <v>402</v>
      </c>
      <c r="B408" s="273">
        <v>526</v>
      </c>
      <c r="C408" s="29" t="s">
        <v>23</v>
      </c>
      <c r="D408" s="33" t="s">
        <v>1242</v>
      </c>
      <c r="E408" s="33">
        <v>1210211708</v>
      </c>
      <c r="F408" s="35" t="s">
        <v>1243</v>
      </c>
      <c r="G408" s="33" t="s">
        <v>33</v>
      </c>
      <c r="H408" s="33" t="s">
        <v>68</v>
      </c>
      <c r="I408" s="107" t="s">
        <v>35</v>
      </c>
      <c r="J408" s="29" t="s">
        <v>28</v>
      </c>
      <c r="K408" s="250" t="s">
        <v>1244</v>
      </c>
      <c r="L408" s="145" t="s">
        <v>1245</v>
      </c>
      <c r="M408" s="29">
        <v>122500</v>
      </c>
      <c r="N408" s="29">
        <v>122500</v>
      </c>
      <c r="O408" s="29">
        <v>122500</v>
      </c>
      <c r="P408" s="266"/>
      <c r="Q408" s="266"/>
      <c r="R408" s="19">
        <f t="shared" si="15"/>
        <v>122500</v>
      </c>
      <c r="S408" s="19"/>
      <c r="T408" s="52">
        <f t="shared" si="14"/>
        <v>0</v>
      </c>
      <c r="U408" s="158" t="s">
        <v>30</v>
      </c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  <c r="AQ408" s="46"/>
      <c r="AR408" s="46"/>
      <c r="AS408" s="46"/>
      <c r="AT408" s="46"/>
      <c r="AU408" s="46"/>
      <c r="AV408" s="46"/>
    </row>
    <row r="409" spans="1:59" s="274" customFormat="1" ht="12" customHeight="1" x14ac:dyDescent="0.25">
      <c r="A409" s="19">
        <v>403</v>
      </c>
      <c r="B409" s="49">
        <v>527</v>
      </c>
      <c r="C409" s="29" t="s">
        <v>23</v>
      </c>
      <c r="D409" s="33" t="s">
        <v>1246</v>
      </c>
      <c r="E409" s="33">
        <v>1210511095</v>
      </c>
      <c r="F409" s="35" t="s">
        <v>1247</v>
      </c>
      <c r="G409" s="33" t="s">
        <v>33</v>
      </c>
      <c r="H409" s="33" t="s">
        <v>44</v>
      </c>
      <c r="I409" s="107" t="s">
        <v>35</v>
      </c>
      <c r="J409" s="29" t="s">
        <v>36</v>
      </c>
      <c r="K409" s="250" t="s">
        <v>1248</v>
      </c>
      <c r="L409" s="272">
        <v>9415212772</v>
      </c>
      <c r="M409" s="29">
        <v>122500</v>
      </c>
      <c r="N409" s="29">
        <v>177500</v>
      </c>
      <c r="O409" s="29">
        <v>75000</v>
      </c>
      <c r="P409" s="29">
        <v>55000</v>
      </c>
      <c r="Q409" s="29"/>
      <c r="R409" s="19">
        <f t="shared" si="15"/>
        <v>130000</v>
      </c>
      <c r="S409" s="19"/>
      <c r="T409" s="43">
        <f t="shared" si="14"/>
        <v>47500</v>
      </c>
      <c r="U409" s="38">
        <v>41289</v>
      </c>
      <c r="V409" s="45"/>
      <c r="W409" s="45"/>
      <c r="X409" s="45"/>
      <c r="Y409" s="45"/>
      <c r="Z409" s="45"/>
      <c r="AA409" s="45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  <c r="AQ409" s="46"/>
      <c r="AR409" s="46"/>
      <c r="AS409" s="46"/>
      <c r="AT409" s="46"/>
      <c r="AU409" s="46"/>
      <c r="AV409" s="46"/>
      <c r="AW409" s="45"/>
      <c r="AX409" s="45"/>
    </row>
    <row r="410" spans="1:59" s="45" customFormat="1" ht="12" customHeight="1" x14ac:dyDescent="0.25">
      <c r="A410" s="29">
        <v>404</v>
      </c>
      <c r="B410" s="110">
        <v>528</v>
      </c>
      <c r="C410" s="29" t="s">
        <v>23</v>
      </c>
      <c r="D410" s="33" t="s">
        <v>1249</v>
      </c>
      <c r="E410" s="33">
        <v>1210511072</v>
      </c>
      <c r="F410" s="35" t="s">
        <v>1250</v>
      </c>
      <c r="G410" s="33" t="s">
        <v>33</v>
      </c>
      <c r="H410" s="33" t="s">
        <v>44</v>
      </c>
      <c r="I410" s="29" t="s">
        <v>35</v>
      </c>
      <c r="J410" s="29" t="s">
        <v>36</v>
      </c>
      <c r="K410" s="250" t="s">
        <v>1251</v>
      </c>
      <c r="L410" s="272">
        <v>9307080746</v>
      </c>
      <c r="M410" s="29">
        <v>122500</v>
      </c>
      <c r="N410" s="29">
        <v>122500</v>
      </c>
      <c r="O410" s="29">
        <v>15000</v>
      </c>
      <c r="P410" s="266"/>
      <c r="Q410" s="266"/>
      <c r="R410" s="19">
        <f t="shared" si="15"/>
        <v>15000</v>
      </c>
      <c r="S410" s="19"/>
      <c r="T410" s="64">
        <f t="shared" si="14"/>
        <v>107500</v>
      </c>
      <c r="U410" s="38">
        <v>41305</v>
      </c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  <c r="AQ410" s="46"/>
      <c r="AR410" s="46"/>
      <c r="AS410" s="46"/>
      <c r="AT410" s="46"/>
      <c r="AU410" s="46"/>
      <c r="AV410" s="46"/>
    </row>
    <row r="411" spans="1:59" s="45" customFormat="1" ht="12" customHeight="1" x14ac:dyDescent="0.25">
      <c r="A411" s="19">
        <v>405</v>
      </c>
      <c r="B411" s="92">
        <v>529</v>
      </c>
      <c r="C411" s="29" t="s">
        <v>23</v>
      </c>
      <c r="D411" s="33" t="s">
        <v>1252</v>
      </c>
      <c r="E411" s="33">
        <v>1210211059</v>
      </c>
      <c r="F411" s="35" t="s">
        <v>1253</v>
      </c>
      <c r="G411" s="33" t="s">
        <v>33</v>
      </c>
      <c r="H411" s="33" t="s">
        <v>68</v>
      </c>
      <c r="I411" s="107" t="s">
        <v>35</v>
      </c>
      <c r="J411" s="29" t="s">
        <v>36</v>
      </c>
      <c r="K411" s="78" t="s">
        <v>1254</v>
      </c>
      <c r="L411" s="29">
        <v>8765629403</v>
      </c>
      <c r="M411" s="29">
        <v>122500</v>
      </c>
      <c r="N411" s="29">
        <v>122500</v>
      </c>
      <c r="O411" s="29">
        <v>122500</v>
      </c>
      <c r="P411" s="29"/>
      <c r="Q411" s="29"/>
      <c r="R411" s="19">
        <f t="shared" si="15"/>
        <v>122500</v>
      </c>
      <c r="S411" s="19"/>
      <c r="T411" s="43">
        <f t="shared" si="14"/>
        <v>0</v>
      </c>
      <c r="U411" s="44" t="s">
        <v>30</v>
      </c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  <c r="AQ411" s="46"/>
      <c r="AR411" s="46"/>
      <c r="AS411" s="46"/>
      <c r="AT411" s="46"/>
      <c r="AU411" s="46"/>
      <c r="AV411" s="46"/>
    </row>
    <row r="412" spans="1:59" s="45" customFormat="1" ht="12" customHeight="1" x14ac:dyDescent="0.25">
      <c r="A412" s="29">
        <v>406</v>
      </c>
      <c r="B412" s="275">
        <v>530</v>
      </c>
      <c r="C412" s="29" t="s">
        <v>23</v>
      </c>
      <c r="D412" s="33" t="s">
        <v>1255</v>
      </c>
      <c r="E412" s="33">
        <v>1270301002</v>
      </c>
      <c r="F412" s="35" t="s">
        <v>1256</v>
      </c>
      <c r="G412" s="33" t="s">
        <v>58</v>
      </c>
      <c r="H412" s="33"/>
      <c r="I412" s="107" t="s">
        <v>35</v>
      </c>
      <c r="J412" s="29" t="s">
        <v>28</v>
      </c>
      <c r="K412" s="250" t="s">
        <v>1257</v>
      </c>
      <c r="L412" s="269">
        <v>8576827754</v>
      </c>
      <c r="M412" s="29">
        <v>97500</v>
      </c>
      <c r="N412" s="29">
        <v>97500</v>
      </c>
      <c r="O412" s="29">
        <v>85500</v>
      </c>
      <c r="P412" s="266"/>
      <c r="Q412" s="266"/>
      <c r="R412" s="19">
        <f t="shared" si="15"/>
        <v>85500</v>
      </c>
      <c r="S412" s="19"/>
      <c r="T412" s="43">
        <f t="shared" si="14"/>
        <v>12000</v>
      </c>
      <c r="U412" s="87">
        <v>41306</v>
      </c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  <c r="AQ412" s="46"/>
      <c r="AR412" s="46"/>
      <c r="AS412" s="46"/>
      <c r="AT412" s="46"/>
      <c r="AU412" s="46"/>
      <c r="AV412" s="46"/>
    </row>
    <row r="413" spans="1:59" s="45" customFormat="1" ht="12" customHeight="1" x14ac:dyDescent="0.25">
      <c r="A413" s="19">
        <v>407</v>
      </c>
      <c r="B413" s="276">
        <v>531</v>
      </c>
      <c r="C413" s="29" t="s">
        <v>23</v>
      </c>
      <c r="D413" s="33" t="s">
        <v>1258</v>
      </c>
      <c r="E413" s="33">
        <v>1210411706</v>
      </c>
      <c r="F413" s="35" t="s">
        <v>1259</v>
      </c>
      <c r="G413" s="33" t="s">
        <v>33</v>
      </c>
      <c r="H413" s="33" t="s">
        <v>75</v>
      </c>
      <c r="I413" s="29" t="s">
        <v>27</v>
      </c>
      <c r="J413" s="277" t="s">
        <v>28</v>
      </c>
      <c r="K413" s="278" t="s">
        <v>1260</v>
      </c>
      <c r="L413" s="279">
        <v>9418318504</v>
      </c>
      <c r="M413" s="277">
        <v>122500</v>
      </c>
      <c r="N413" s="277">
        <v>137500</v>
      </c>
      <c r="O413" s="29">
        <v>112500</v>
      </c>
      <c r="P413" s="29"/>
      <c r="Q413" s="29">
        <v>15000</v>
      </c>
      <c r="R413" s="157">
        <f t="shared" si="15"/>
        <v>127500</v>
      </c>
      <c r="S413" s="19">
        <v>10000</v>
      </c>
      <c r="T413" s="52">
        <f t="shared" si="14"/>
        <v>0</v>
      </c>
      <c r="U413" s="158" t="s">
        <v>30</v>
      </c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  <c r="AQ413" s="46"/>
      <c r="AR413" s="46"/>
      <c r="AS413" s="46"/>
      <c r="AT413" s="46"/>
      <c r="AU413" s="46"/>
      <c r="AV413" s="46"/>
    </row>
    <row r="414" spans="1:59" s="45" customFormat="1" ht="12" customHeight="1" x14ac:dyDescent="0.25">
      <c r="A414" s="29">
        <v>408</v>
      </c>
      <c r="B414" s="88">
        <v>532</v>
      </c>
      <c r="C414" s="29" t="s">
        <v>23</v>
      </c>
      <c r="D414" s="33" t="s">
        <v>1261</v>
      </c>
      <c r="E414" s="33">
        <v>1210611001</v>
      </c>
      <c r="F414" s="35" t="s">
        <v>1262</v>
      </c>
      <c r="G414" s="33" t="s">
        <v>33</v>
      </c>
      <c r="H414" s="33" t="s">
        <v>108</v>
      </c>
      <c r="I414" s="107" t="s">
        <v>35</v>
      </c>
      <c r="J414" s="29" t="s">
        <v>36</v>
      </c>
      <c r="K414" s="78" t="s">
        <v>1263</v>
      </c>
      <c r="L414" s="79">
        <v>7376811571</v>
      </c>
      <c r="M414" s="29">
        <v>122500</v>
      </c>
      <c r="N414" s="29">
        <v>137500</v>
      </c>
      <c r="O414" s="29">
        <v>122500</v>
      </c>
      <c r="P414" s="29"/>
      <c r="Q414" s="29">
        <v>15000</v>
      </c>
      <c r="R414" s="43">
        <f t="shared" si="15"/>
        <v>137500</v>
      </c>
      <c r="S414" s="19"/>
      <c r="T414" s="43">
        <f t="shared" si="14"/>
        <v>0</v>
      </c>
      <c r="U414" s="158" t="s">
        <v>30</v>
      </c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  <c r="AQ414" s="46"/>
      <c r="AR414" s="46"/>
      <c r="AS414" s="46"/>
      <c r="AT414" s="46"/>
      <c r="AU414" s="46"/>
      <c r="AV414" s="46"/>
    </row>
    <row r="415" spans="1:59" s="45" customFormat="1" ht="12" customHeight="1" x14ac:dyDescent="0.25">
      <c r="A415" s="19">
        <v>409</v>
      </c>
      <c r="B415" s="185">
        <v>533</v>
      </c>
      <c r="C415" s="29" t="s">
        <v>23</v>
      </c>
      <c r="D415" s="33" t="s">
        <v>1264</v>
      </c>
      <c r="E415" s="33">
        <v>1210211094</v>
      </c>
      <c r="F415" s="35" t="s">
        <v>1265</v>
      </c>
      <c r="G415" s="33" t="s">
        <v>33</v>
      </c>
      <c r="H415" s="33" t="s">
        <v>68</v>
      </c>
      <c r="I415" s="107" t="s">
        <v>35</v>
      </c>
      <c r="J415" s="280" t="s">
        <v>740</v>
      </c>
      <c r="K415" s="281" t="s">
        <v>1266</v>
      </c>
      <c r="L415" s="186">
        <v>8574219533</v>
      </c>
      <c r="M415" s="280">
        <v>122500</v>
      </c>
      <c r="N415" s="282">
        <v>50000</v>
      </c>
      <c r="O415" s="29">
        <v>40000</v>
      </c>
      <c r="P415" s="266"/>
      <c r="Q415" s="266"/>
      <c r="R415" s="157">
        <f t="shared" si="15"/>
        <v>40000</v>
      </c>
      <c r="S415" s="19"/>
      <c r="T415" s="157">
        <f t="shared" si="14"/>
        <v>10000</v>
      </c>
      <c r="U415" s="222">
        <v>41310</v>
      </c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  <c r="AQ415" s="46"/>
      <c r="AR415" s="46"/>
      <c r="AS415" s="46"/>
      <c r="AT415" s="46"/>
      <c r="AU415" s="46"/>
      <c r="AV415" s="46"/>
      <c r="AW415" s="46"/>
      <c r="AX415" s="46"/>
      <c r="AY415" s="46"/>
      <c r="AZ415" s="46"/>
      <c r="BA415" s="46"/>
      <c r="BB415" s="46"/>
      <c r="BC415" s="46"/>
      <c r="BD415" s="46"/>
      <c r="BE415" s="46"/>
      <c r="BF415" s="46"/>
      <c r="BG415" s="46"/>
    </row>
    <row r="416" spans="1:59" s="45" customFormat="1" ht="12" customHeight="1" x14ac:dyDescent="0.25">
      <c r="A416" s="29">
        <v>410</v>
      </c>
      <c r="B416" s="67">
        <v>537</v>
      </c>
      <c r="C416" s="29" t="s">
        <v>23</v>
      </c>
      <c r="D416" s="33" t="s">
        <v>1267</v>
      </c>
      <c r="E416" s="33">
        <v>1210211028</v>
      </c>
      <c r="F416" s="35" t="s">
        <v>1268</v>
      </c>
      <c r="G416" s="33" t="s">
        <v>33</v>
      </c>
      <c r="H416" s="33" t="s">
        <v>68</v>
      </c>
      <c r="I416" s="107" t="s">
        <v>35</v>
      </c>
      <c r="J416" s="29" t="s">
        <v>101</v>
      </c>
      <c r="K416" s="78" t="s">
        <v>1269</v>
      </c>
      <c r="L416" s="79">
        <v>8004688799</v>
      </c>
      <c r="M416" s="29">
        <v>50000</v>
      </c>
      <c r="N416" s="71">
        <v>50000</v>
      </c>
      <c r="O416" s="29">
        <v>50000</v>
      </c>
      <c r="P416" s="265"/>
      <c r="Q416" s="266"/>
      <c r="R416" s="43">
        <f t="shared" si="15"/>
        <v>50000</v>
      </c>
      <c r="S416" s="19"/>
      <c r="T416" s="43">
        <f t="shared" si="14"/>
        <v>0</v>
      </c>
      <c r="U416" s="158" t="s">
        <v>30</v>
      </c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  <c r="AQ416" s="46"/>
      <c r="AR416" s="46"/>
      <c r="AS416" s="46"/>
      <c r="AT416" s="46"/>
      <c r="AU416" s="46"/>
      <c r="AV416" s="46"/>
      <c r="AW416" s="46"/>
      <c r="AX416" s="46"/>
      <c r="AY416" s="46"/>
      <c r="AZ416" s="46"/>
      <c r="BA416" s="46"/>
      <c r="BB416" s="46"/>
      <c r="BC416" s="46"/>
      <c r="BD416" s="46"/>
      <c r="BE416" s="46"/>
      <c r="BF416" s="46"/>
      <c r="BG416" s="46"/>
    </row>
    <row r="417" spans="1:60" s="45" customFormat="1" ht="12" customHeight="1" x14ac:dyDescent="0.25">
      <c r="A417" s="19">
        <v>411</v>
      </c>
      <c r="B417" s="218">
        <v>538</v>
      </c>
      <c r="C417" s="29" t="s">
        <v>23</v>
      </c>
      <c r="D417" s="33" t="s">
        <v>1270</v>
      </c>
      <c r="E417" s="33">
        <v>1270201001</v>
      </c>
      <c r="F417" s="35" t="s">
        <v>1271</v>
      </c>
      <c r="G417" s="33" t="s">
        <v>26</v>
      </c>
      <c r="H417" s="33"/>
      <c r="I417" s="107" t="s">
        <v>35</v>
      </c>
      <c r="J417" s="283" t="s">
        <v>28</v>
      </c>
      <c r="K417" s="284" t="s">
        <v>1272</v>
      </c>
      <c r="L417" s="285">
        <v>8931063906</v>
      </c>
      <c r="M417" s="283">
        <v>102500</v>
      </c>
      <c r="N417" s="283">
        <v>102500</v>
      </c>
      <c r="O417" s="29">
        <v>100000</v>
      </c>
      <c r="P417" s="265"/>
      <c r="Q417" s="266"/>
      <c r="R417" s="19">
        <f t="shared" si="15"/>
        <v>100000</v>
      </c>
      <c r="S417" s="19"/>
      <c r="T417" s="64">
        <f t="shared" si="14"/>
        <v>2500</v>
      </c>
      <c r="U417" s="83">
        <v>41306</v>
      </c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  <c r="AQ417" s="46"/>
      <c r="AR417" s="46"/>
      <c r="AS417" s="46"/>
      <c r="AT417" s="46"/>
      <c r="AU417" s="46"/>
      <c r="AV417" s="46"/>
      <c r="AW417" s="46"/>
      <c r="AX417" s="46"/>
      <c r="AY417" s="46"/>
      <c r="AZ417" s="46"/>
      <c r="BA417" s="46"/>
      <c r="BB417" s="46"/>
      <c r="BC417" s="46"/>
      <c r="BD417" s="46"/>
      <c r="BE417" s="46"/>
      <c r="BF417" s="46"/>
      <c r="BG417" s="46"/>
    </row>
    <row r="418" spans="1:60" s="133" customFormat="1" ht="12" customHeight="1" x14ac:dyDescent="0.25">
      <c r="A418" s="29">
        <v>412</v>
      </c>
      <c r="B418" s="147">
        <v>539</v>
      </c>
      <c r="C418" s="43" t="s">
        <v>23</v>
      </c>
      <c r="D418" s="33" t="s">
        <v>1273</v>
      </c>
      <c r="E418" s="33">
        <v>1210211077</v>
      </c>
      <c r="F418" s="35" t="s">
        <v>1274</v>
      </c>
      <c r="G418" s="33" t="s">
        <v>33</v>
      </c>
      <c r="H418" s="33" t="s">
        <v>68</v>
      </c>
      <c r="I418" s="73" t="s">
        <v>35</v>
      </c>
      <c r="J418" s="43" t="s">
        <v>28</v>
      </c>
      <c r="K418" s="286" t="s">
        <v>1275</v>
      </c>
      <c r="L418" s="43">
        <v>9935386848</v>
      </c>
      <c r="M418" s="43">
        <v>122500</v>
      </c>
      <c r="N418" s="43">
        <v>122500</v>
      </c>
      <c r="O418" s="43">
        <v>20000</v>
      </c>
      <c r="P418" s="265"/>
      <c r="Q418" s="266"/>
      <c r="R418" s="19">
        <f t="shared" si="15"/>
        <v>20000</v>
      </c>
      <c r="S418" s="19">
        <v>20000</v>
      </c>
      <c r="T418" s="64">
        <f t="shared" si="14"/>
        <v>82500</v>
      </c>
      <c r="U418" s="38">
        <v>41305</v>
      </c>
      <c r="AB418" s="134"/>
      <c r="AC418" s="134"/>
      <c r="AD418" s="134"/>
      <c r="AE418" s="134"/>
      <c r="AF418" s="134"/>
      <c r="AG418" s="134"/>
      <c r="AH418" s="134"/>
      <c r="AI418" s="134"/>
      <c r="AJ418" s="134"/>
      <c r="AK418" s="134"/>
      <c r="AL418" s="134"/>
      <c r="AM418" s="134"/>
      <c r="AN418" s="134"/>
      <c r="AO418" s="134"/>
      <c r="AP418" s="134"/>
      <c r="AQ418" s="134"/>
      <c r="AR418" s="134"/>
      <c r="AS418" s="134"/>
      <c r="AT418" s="134"/>
      <c r="AU418" s="134"/>
      <c r="AV418" s="134"/>
      <c r="AW418" s="134"/>
      <c r="AX418" s="134"/>
      <c r="AY418" s="134"/>
      <c r="AZ418" s="134"/>
      <c r="BA418" s="134"/>
      <c r="BB418" s="134"/>
      <c r="BC418" s="134"/>
      <c r="BD418" s="134"/>
      <c r="BE418" s="134"/>
      <c r="BF418" s="134"/>
      <c r="BG418" s="134"/>
    </row>
    <row r="419" spans="1:60" s="45" customFormat="1" ht="12" customHeight="1" x14ac:dyDescent="0.25">
      <c r="A419" s="19">
        <v>413</v>
      </c>
      <c r="B419" s="147">
        <v>541</v>
      </c>
      <c r="C419" s="29" t="s">
        <v>23</v>
      </c>
      <c r="D419" s="33" t="s">
        <v>1276</v>
      </c>
      <c r="E419" s="33">
        <v>1210211047</v>
      </c>
      <c r="F419" s="35" t="s">
        <v>1277</v>
      </c>
      <c r="G419" s="33" t="s">
        <v>33</v>
      </c>
      <c r="H419" s="33" t="s">
        <v>68</v>
      </c>
      <c r="I419" s="107" t="s">
        <v>35</v>
      </c>
      <c r="J419" s="29" t="s">
        <v>36</v>
      </c>
      <c r="K419" s="287" t="s">
        <v>1278</v>
      </c>
      <c r="L419" s="29">
        <v>9670262828</v>
      </c>
      <c r="M419" s="29">
        <v>122500</v>
      </c>
      <c r="N419" s="29">
        <v>122500</v>
      </c>
      <c r="O419" s="29">
        <v>122500</v>
      </c>
      <c r="P419" s="265"/>
      <c r="Q419" s="266"/>
      <c r="R419" s="19">
        <f t="shared" si="15"/>
        <v>122500</v>
      </c>
      <c r="S419" s="19"/>
      <c r="T419" s="37">
        <f t="shared" si="14"/>
        <v>0</v>
      </c>
      <c r="U419" s="44" t="s">
        <v>30</v>
      </c>
      <c r="V419" s="28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  <c r="AQ419" s="46"/>
      <c r="AR419" s="46"/>
      <c r="AS419" s="46"/>
      <c r="AT419" s="46"/>
      <c r="AU419" s="46"/>
      <c r="AV419" s="46"/>
      <c r="AW419" s="46"/>
      <c r="AX419" s="46"/>
      <c r="AY419" s="46"/>
      <c r="AZ419" s="46"/>
      <c r="BA419" s="46"/>
      <c r="BB419" s="46"/>
      <c r="BC419" s="46"/>
      <c r="BD419" s="46"/>
      <c r="BE419" s="46"/>
      <c r="BF419" s="46"/>
      <c r="BG419" s="46"/>
    </row>
    <row r="420" spans="1:60" s="45" customFormat="1" ht="12" customHeight="1" x14ac:dyDescent="0.25">
      <c r="A420" s="29">
        <v>414</v>
      </c>
      <c r="B420" s="92">
        <v>542</v>
      </c>
      <c r="C420" s="239" t="s">
        <v>23</v>
      </c>
      <c r="D420" s="33" t="s">
        <v>1279</v>
      </c>
      <c r="E420" s="33">
        <v>1210211011</v>
      </c>
      <c r="F420" s="35" t="s">
        <v>1280</v>
      </c>
      <c r="G420" s="33" t="s">
        <v>33</v>
      </c>
      <c r="H420" s="33" t="s">
        <v>68</v>
      </c>
      <c r="I420" s="288" t="s">
        <v>35</v>
      </c>
      <c r="J420" s="239" t="s">
        <v>36</v>
      </c>
      <c r="K420" s="243" t="s">
        <v>1281</v>
      </c>
      <c r="L420" s="289">
        <v>9005744747</v>
      </c>
      <c r="M420" s="29">
        <v>122500</v>
      </c>
      <c r="N420" s="29">
        <v>122500</v>
      </c>
      <c r="O420" s="29">
        <v>65000</v>
      </c>
      <c r="P420" s="265"/>
      <c r="Q420" s="266"/>
      <c r="R420" s="19">
        <f t="shared" si="15"/>
        <v>65000</v>
      </c>
      <c r="S420" s="19">
        <v>10000</v>
      </c>
      <c r="T420" s="43">
        <f t="shared" si="14"/>
        <v>47500</v>
      </c>
      <c r="U420" s="38">
        <v>41289</v>
      </c>
      <c r="V420" s="28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  <c r="AL420" s="46"/>
      <c r="AM420" s="46"/>
      <c r="AN420" s="46"/>
      <c r="AO420" s="46"/>
      <c r="AP420" s="46"/>
      <c r="AQ420" s="46"/>
      <c r="AR420" s="46"/>
      <c r="AS420" s="46"/>
      <c r="AT420" s="46"/>
      <c r="AU420" s="46"/>
      <c r="AV420" s="46"/>
      <c r="AW420" s="46"/>
      <c r="AX420" s="46"/>
      <c r="AY420" s="46"/>
      <c r="AZ420" s="46"/>
      <c r="BA420" s="46"/>
      <c r="BB420" s="46"/>
      <c r="BC420" s="46"/>
      <c r="BD420" s="46"/>
      <c r="BE420" s="46"/>
      <c r="BF420" s="46"/>
      <c r="BG420" s="46"/>
    </row>
    <row r="421" spans="1:60" s="108" customFormat="1" ht="12" customHeight="1" x14ac:dyDescent="0.2">
      <c r="A421" s="19">
        <v>415</v>
      </c>
      <c r="B421" s="119">
        <v>543</v>
      </c>
      <c r="C421" s="29" t="s">
        <v>23</v>
      </c>
      <c r="D421" s="33" t="s">
        <v>1282</v>
      </c>
      <c r="E421" s="33">
        <v>1210511071</v>
      </c>
      <c r="F421" s="35" t="s">
        <v>1283</v>
      </c>
      <c r="G421" s="33" t="s">
        <v>33</v>
      </c>
      <c r="H421" s="33" t="s">
        <v>44</v>
      </c>
      <c r="I421" s="239" t="s">
        <v>35</v>
      </c>
      <c r="J421" s="239" t="s">
        <v>36</v>
      </c>
      <c r="K421" s="243" t="s">
        <v>1284</v>
      </c>
      <c r="L421" s="239">
        <v>7275527253</v>
      </c>
      <c r="M421" s="239">
        <v>122500</v>
      </c>
      <c r="N421" s="239">
        <v>137500</v>
      </c>
      <c r="O421" s="290">
        <v>35000</v>
      </c>
      <c r="P421" s="239"/>
      <c r="Q421" s="239">
        <v>15000</v>
      </c>
      <c r="R421" s="179">
        <f t="shared" si="15"/>
        <v>50000</v>
      </c>
      <c r="S421" s="179"/>
      <c r="T421" s="291">
        <f t="shared" si="14"/>
        <v>87500</v>
      </c>
      <c r="U421" s="38">
        <v>41289</v>
      </c>
      <c r="V421" s="215"/>
      <c r="AB421" s="109"/>
      <c r="AC421" s="109"/>
      <c r="AD421" s="109"/>
      <c r="AE421" s="109"/>
      <c r="AF421" s="109"/>
      <c r="AG421" s="109"/>
      <c r="AH421" s="109"/>
      <c r="AI421" s="109"/>
      <c r="AJ421" s="109"/>
      <c r="AK421" s="109"/>
      <c r="AL421" s="109"/>
      <c r="AM421" s="109"/>
      <c r="AN421" s="109"/>
      <c r="AO421" s="109"/>
      <c r="AP421" s="109"/>
      <c r="AQ421" s="109"/>
      <c r="AR421" s="109"/>
      <c r="AS421" s="109"/>
      <c r="AT421" s="109"/>
      <c r="AU421" s="109"/>
      <c r="AV421" s="109"/>
      <c r="AW421" s="109"/>
      <c r="AX421" s="109"/>
      <c r="AY421" s="109"/>
      <c r="AZ421" s="109"/>
      <c r="BA421" s="109"/>
      <c r="BB421" s="109"/>
      <c r="BC421" s="109"/>
      <c r="BD421" s="109"/>
      <c r="BE421" s="109"/>
      <c r="BF421" s="109"/>
      <c r="BG421" s="109"/>
    </row>
    <row r="422" spans="1:60" s="274" customFormat="1" ht="12" customHeight="1" x14ac:dyDescent="0.2">
      <c r="A422" s="29">
        <v>416</v>
      </c>
      <c r="B422" s="172">
        <v>544</v>
      </c>
      <c r="C422" s="29" t="s">
        <v>23</v>
      </c>
      <c r="D422" s="33" t="s">
        <v>1285</v>
      </c>
      <c r="E422" s="33"/>
      <c r="F422" s="35" t="s">
        <v>1286</v>
      </c>
      <c r="G422" s="33" t="s">
        <v>1142</v>
      </c>
      <c r="H422" s="33" t="s">
        <v>44</v>
      </c>
      <c r="I422" s="29" t="s">
        <v>35</v>
      </c>
      <c r="J422" s="29" t="s">
        <v>36</v>
      </c>
      <c r="K422" s="250" t="s">
        <v>1287</v>
      </c>
      <c r="L422" s="29">
        <v>9305036060</v>
      </c>
      <c r="M422" s="29">
        <v>70000</v>
      </c>
      <c r="N422" s="29">
        <v>70000</v>
      </c>
      <c r="O422" s="292">
        <v>70000</v>
      </c>
      <c r="P422" s="265"/>
      <c r="Q422" s="266"/>
      <c r="R422" s="19">
        <f t="shared" si="15"/>
        <v>70000</v>
      </c>
      <c r="S422" s="19"/>
      <c r="T422" s="43">
        <f t="shared" si="14"/>
        <v>0</v>
      </c>
      <c r="U422" s="44" t="s">
        <v>30</v>
      </c>
      <c r="V422" s="215"/>
      <c r="W422" s="108"/>
      <c r="X422" s="108"/>
      <c r="Y422" s="108"/>
      <c r="Z422" s="108"/>
      <c r="AA422" s="108"/>
      <c r="AB422" s="109"/>
      <c r="AC422" s="109"/>
      <c r="AD422" s="109"/>
      <c r="AE422" s="109"/>
      <c r="AF422" s="109"/>
      <c r="AG422" s="109"/>
      <c r="AH422" s="109"/>
      <c r="AI422" s="109"/>
      <c r="AJ422" s="109"/>
      <c r="AK422" s="109"/>
      <c r="AL422" s="109"/>
      <c r="AM422" s="109"/>
      <c r="AN422" s="109"/>
      <c r="AO422" s="109"/>
      <c r="AP422" s="109"/>
      <c r="AQ422" s="109"/>
      <c r="AR422" s="109"/>
      <c r="AS422" s="109"/>
      <c r="AT422" s="109"/>
      <c r="AU422" s="109"/>
      <c r="AV422" s="109"/>
      <c r="AW422" s="109"/>
      <c r="AX422" s="109"/>
      <c r="AY422" s="109"/>
      <c r="AZ422" s="109"/>
      <c r="BA422" s="109"/>
      <c r="BB422" s="109"/>
      <c r="BC422" s="109"/>
      <c r="BD422" s="109"/>
      <c r="BE422" s="109"/>
      <c r="BF422" s="109"/>
      <c r="BG422" s="109"/>
      <c r="BH422" s="108"/>
    </row>
    <row r="423" spans="1:60" s="45" customFormat="1" ht="12" customHeight="1" x14ac:dyDescent="0.25">
      <c r="A423" s="19">
        <v>417</v>
      </c>
      <c r="B423" s="49">
        <v>546</v>
      </c>
      <c r="C423" s="29" t="s">
        <v>23</v>
      </c>
      <c r="D423" s="41" t="s">
        <v>1288</v>
      </c>
      <c r="E423" s="33">
        <v>1210511067</v>
      </c>
      <c r="F423" s="293" t="s">
        <v>1289</v>
      </c>
      <c r="G423" s="160" t="s">
        <v>33</v>
      </c>
      <c r="H423" s="283" t="s">
        <v>44</v>
      </c>
      <c r="I423" s="29" t="s">
        <v>35</v>
      </c>
      <c r="J423" s="29" t="s">
        <v>28</v>
      </c>
      <c r="K423" s="250" t="s">
        <v>1290</v>
      </c>
      <c r="L423" s="29">
        <v>8948383519</v>
      </c>
      <c r="M423" s="29">
        <v>122500</v>
      </c>
      <c r="N423" s="29">
        <v>122500</v>
      </c>
      <c r="O423" s="29">
        <v>75000</v>
      </c>
      <c r="P423" s="265"/>
      <c r="Q423" s="266"/>
      <c r="R423" s="19">
        <f t="shared" si="15"/>
        <v>75000</v>
      </c>
      <c r="S423" s="19">
        <v>10000</v>
      </c>
      <c r="T423" s="64">
        <f t="shared" si="14"/>
        <v>37500</v>
      </c>
      <c r="U423" s="38">
        <v>41299</v>
      </c>
      <c r="V423" s="215"/>
      <c r="W423" s="108"/>
      <c r="X423" s="108"/>
      <c r="Y423" s="108"/>
      <c r="Z423" s="108"/>
      <c r="AA423" s="108"/>
      <c r="AB423" s="109"/>
      <c r="AC423" s="109"/>
      <c r="AD423" s="109"/>
      <c r="AE423" s="109"/>
      <c r="AF423" s="109"/>
      <c r="AG423" s="109"/>
      <c r="AH423" s="109"/>
      <c r="AI423" s="109"/>
      <c r="AJ423" s="109"/>
      <c r="AK423" s="109"/>
      <c r="AL423" s="109"/>
      <c r="AM423" s="109"/>
      <c r="AN423" s="109"/>
      <c r="AO423" s="109"/>
      <c r="AP423" s="109"/>
      <c r="AQ423" s="109"/>
      <c r="AR423" s="109"/>
      <c r="AS423" s="109"/>
      <c r="AT423" s="109"/>
      <c r="AU423" s="109"/>
      <c r="AV423" s="109"/>
      <c r="AW423" s="109"/>
      <c r="AX423" s="109"/>
      <c r="AY423" s="109"/>
      <c r="AZ423" s="109"/>
      <c r="BA423" s="109"/>
      <c r="BB423" s="109"/>
      <c r="BC423" s="109"/>
      <c r="BD423" s="109"/>
      <c r="BE423" s="109"/>
      <c r="BF423" s="109"/>
      <c r="BG423" s="109"/>
      <c r="BH423" s="108"/>
    </row>
    <row r="424" spans="1:60" s="45" customFormat="1" ht="12" customHeight="1" x14ac:dyDescent="0.25">
      <c r="A424" s="29">
        <v>418</v>
      </c>
      <c r="B424" s="110">
        <v>547</v>
      </c>
      <c r="C424" s="29" t="s">
        <v>23</v>
      </c>
      <c r="D424" s="41" t="s">
        <v>1291</v>
      </c>
      <c r="E424" s="33">
        <v>1210511014</v>
      </c>
      <c r="F424" s="293" t="s">
        <v>1292</v>
      </c>
      <c r="G424" s="31" t="s">
        <v>33</v>
      </c>
      <c r="H424" s="29" t="s">
        <v>44</v>
      </c>
      <c r="I424" s="29" t="s">
        <v>35</v>
      </c>
      <c r="J424" s="29" t="s">
        <v>36</v>
      </c>
      <c r="K424" s="278" t="s">
        <v>1293</v>
      </c>
      <c r="L424" s="29">
        <v>8604115104</v>
      </c>
      <c r="M424" s="277">
        <v>122500</v>
      </c>
      <c r="N424" s="277">
        <v>122500</v>
      </c>
      <c r="O424" s="277">
        <v>75000</v>
      </c>
      <c r="P424" s="265"/>
      <c r="Q424" s="266"/>
      <c r="R424" s="157">
        <f t="shared" si="15"/>
        <v>75000</v>
      </c>
      <c r="S424" s="157">
        <v>10000</v>
      </c>
      <c r="T424" s="64">
        <f t="shared" si="14"/>
        <v>37500</v>
      </c>
      <c r="U424" s="83">
        <v>41306</v>
      </c>
      <c r="V424" s="215"/>
      <c r="W424" s="108"/>
      <c r="X424" s="108"/>
      <c r="Y424" s="108"/>
      <c r="Z424" s="108"/>
      <c r="AA424" s="108"/>
      <c r="AB424" s="109"/>
      <c r="AC424" s="109"/>
      <c r="AD424" s="109"/>
      <c r="AE424" s="109"/>
      <c r="AF424" s="109"/>
      <c r="AG424" s="109"/>
      <c r="AH424" s="109"/>
      <c r="AI424" s="109"/>
      <c r="AJ424" s="109"/>
      <c r="AK424" s="109"/>
      <c r="AL424" s="109"/>
      <c r="AM424" s="109"/>
      <c r="AN424" s="109"/>
      <c r="AO424" s="109"/>
      <c r="AP424" s="109"/>
      <c r="AQ424" s="109"/>
      <c r="AR424" s="109"/>
      <c r="AS424" s="109"/>
      <c r="AT424" s="109"/>
      <c r="AU424" s="109"/>
      <c r="AV424" s="109"/>
      <c r="AW424" s="109"/>
      <c r="AX424" s="109"/>
      <c r="AY424" s="109"/>
      <c r="AZ424" s="109"/>
      <c r="BA424" s="109"/>
      <c r="BB424" s="109"/>
      <c r="BC424" s="109"/>
      <c r="BD424" s="109"/>
      <c r="BE424" s="109"/>
      <c r="BF424" s="109"/>
      <c r="BG424" s="109"/>
      <c r="BH424" s="108"/>
    </row>
    <row r="425" spans="1:60" s="45" customFormat="1" ht="12" customHeight="1" x14ac:dyDescent="0.25">
      <c r="A425" s="19">
        <v>419</v>
      </c>
      <c r="B425" s="219">
        <v>548</v>
      </c>
      <c r="C425" s="29" t="s">
        <v>23</v>
      </c>
      <c r="D425" s="267" t="s">
        <v>1294</v>
      </c>
      <c r="E425" s="33">
        <v>1210101007</v>
      </c>
      <c r="F425" s="293" t="s">
        <v>1295</v>
      </c>
      <c r="G425" s="43" t="s">
        <v>322</v>
      </c>
      <c r="H425" s="277" t="s">
        <v>40</v>
      </c>
      <c r="I425" s="277" t="s">
        <v>27</v>
      </c>
      <c r="J425" s="277" t="s">
        <v>36</v>
      </c>
      <c r="K425" s="278" t="s">
        <v>1296</v>
      </c>
      <c r="L425" s="29">
        <v>9415548366</v>
      </c>
      <c r="M425" s="29">
        <v>102500</v>
      </c>
      <c r="N425" s="29">
        <v>117500</v>
      </c>
      <c r="O425" s="29">
        <v>102500</v>
      </c>
      <c r="P425" s="29"/>
      <c r="Q425" s="29">
        <v>15000</v>
      </c>
      <c r="R425" s="43">
        <f t="shared" si="15"/>
        <v>117500</v>
      </c>
      <c r="S425" s="43"/>
      <c r="T425" s="37">
        <f t="shared" si="14"/>
        <v>0</v>
      </c>
      <c r="U425" s="44" t="s">
        <v>30</v>
      </c>
      <c r="V425" s="215"/>
      <c r="W425" s="108"/>
      <c r="X425" s="108"/>
      <c r="Y425" s="108"/>
      <c r="Z425" s="108"/>
      <c r="AA425" s="108"/>
      <c r="AB425" s="109"/>
      <c r="AC425" s="109"/>
      <c r="AD425" s="109"/>
      <c r="AE425" s="109"/>
      <c r="AF425" s="109"/>
      <c r="AG425" s="109"/>
      <c r="AH425" s="109"/>
      <c r="AI425" s="109"/>
      <c r="AJ425" s="109"/>
      <c r="AK425" s="109"/>
      <c r="AL425" s="109"/>
      <c r="AM425" s="109"/>
      <c r="AN425" s="109"/>
      <c r="AO425" s="109"/>
      <c r="AP425" s="109"/>
      <c r="AQ425" s="109"/>
      <c r="AR425" s="109"/>
      <c r="AS425" s="109"/>
      <c r="AT425" s="109"/>
      <c r="AU425" s="109"/>
      <c r="AV425" s="109"/>
      <c r="AW425" s="109"/>
      <c r="AX425" s="109"/>
      <c r="AY425" s="109"/>
      <c r="AZ425" s="109"/>
      <c r="BA425" s="109"/>
      <c r="BB425" s="109"/>
      <c r="BC425" s="109"/>
      <c r="BD425" s="109"/>
      <c r="BE425" s="109"/>
      <c r="BF425" s="109"/>
      <c r="BG425" s="109"/>
      <c r="BH425" s="108"/>
    </row>
    <row r="426" spans="1:60" s="45" customFormat="1" ht="12" customHeight="1" x14ac:dyDescent="0.25">
      <c r="A426" s="29">
        <v>420</v>
      </c>
      <c r="B426" s="39">
        <v>549</v>
      </c>
      <c r="C426" s="29" t="s">
        <v>23</v>
      </c>
      <c r="D426" s="41" t="s">
        <v>1297</v>
      </c>
      <c r="E426" s="33">
        <v>1210111068</v>
      </c>
      <c r="F426" s="250" t="s">
        <v>1298</v>
      </c>
      <c r="G426" s="43" t="s">
        <v>33</v>
      </c>
      <c r="H426" s="29" t="s">
        <v>40</v>
      </c>
      <c r="I426" s="29" t="s">
        <v>35</v>
      </c>
      <c r="J426" s="29" t="s">
        <v>36</v>
      </c>
      <c r="K426" s="250" t="s">
        <v>1299</v>
      </c>
      <c r="L426" s="294">
        <v>7860869975</v>
      </c>
      <c r="M426" s="277">
        <v>122500</v>
      </c>
      <c r="N426" s="277">
        <v>137500</v>
      </c>
      <c r="O426" s="277">
        <v>50000</v>
      </c>
      <c r="P426" s="277"/>
      <c r="Q426" s="277">
        <v>15000</v>
      </c>
      <c r="R426" s="52">
        <f t="shared" si="15"/>
        <v>65000</v>
      </c>
      <c r="S426" s="52">
        <v>10000</v>
      </c>
      <c r="T426" s="43">
        <f t="shared" si="14"/>
        <v>62500</v>
      </c>
      <c r="U426" s="38">
        <v>41302</v>
      </c>
      <c r="V426" s="28"/>
      <c r="AB426" s="46"/>
      <c r="AC426" s="46"/>
      <c r="AD426" s="46"/>
      <c r="AE426" s="46"/>
      <c r="AF426" s="46"/>
      <c r="AG426" s="46"/>
      <c r="AH426" s="46"/>
      <c r="AI426" s="46"/>
      <c r="AJ426" s="46"/>
      <c r="AK426" s="46"/>
      <c r="AL426" s="46"/>
      <c r="AM426" s="46"/>
      <c r="AN426" s="46"/>
      <c r="AO426" s="46"/>
      <c r="AP426" s="46"/>
      <c r="AQ426" s="46"/>
      <c r="AR426" s="46"/>
      <c r="AS426" s="46"/>
      <c r="AT426" s="46"/>
      <c r="AU426" s="46"/>
      <c r="AV426" s="46"/>
      <c r="AW426" s="46"/>
      <c r="AX426" s="46"/>
      <c r="AY426" s="46"/>
      <c r="AZ426" s="46"/>
      <c r="BA426" s="46"/>
      <c r="BB426" s="46"/>
      <c r="BC426" s="46"/>
      <c r="BD426" s="46"/>
      <c r="BE426" s="46"/>
      <c r="BF426" s="46"/>
      <c r="BG426" s="46"/>
    </row>
    <row r="427" spans="1:60" s="274" customFormat="1" ht="12" customHeight="1" x14ac:dyDescent="0.25">
      <c r="A427" s="19">
        <v>421</v>
      </c>
      <c r="B427" s="218">
        <v>550</v>
      </c>
      <c r="C427" s="239" t="s">
        <v>23</v>
      </c>
      <c r="D427" s="41" t="s">
        <v>1300</v>
      </c>
      <c r="E427" s="33">
        <v>1270201016</v>
      </c>
      <c r="F427" s="243" t="s">
        <v>1301</v>
      </c>
      <c r="G427" s="71" t="s">
        <v>26</v>
      </c>
      <c r="H427" s="239"/>
      <c r="I427" s="239" t="s">
        <v>35</v>
      </c>
      <c r="J427" s="239" t="s">
        <v>36</v>
      </c>
      <c r="K427" s="243" t="s">
        <v>1302</v>
      </c>
      <c r="L427" s="239">
        <v>9026818814</v>
      </c>
      <c r="M427" s="239">
        <v>102500</v>
      </c>
      <c r="N427" s="239">
        <v>50000</v>
      </c>
      <c r="O427" s="239">
        <v>70000</v>
      </c>
      <c r="P427" s="265"/>
      <c r="Q427" s="266"/>
      <c r="R427" s="71">
        <f>SUM(O427:Q427)</f>
        <v>70000</v>
      </c>
      <c r="S427" s="71"/>
      <c r="T427" s="295">
        <v>32500</v>
      </c>
      <c r="U427" s="38">
        <v>41289</v>
      </c>
      <c r="V427" s="215"/>
      <c r="W427" s="108"/>
      <c r="X427" s="108"/>
      <c r="Y427" s="108"/>
      <c r="Z427" s="108"/>
      <c r="AA427" s="108"/>
      <c r="AB427" s="109"/>
      <c r="AC427" s="109"/>
      <c r="AD427" s="109"/>
      <c r="AE427" s="109"/>
      <c r="AF427" s="109"/>
      <c r="AG427" s="109"/>
      <c r="AH427" s="109"/>
      <c r="AI427" s="109"/>
      <c r="AJ427" s="109"/>
      <c r="AK427" s="109"/>
      <c r="AL427" s="109"/>
      <c r="AM427" s="109"/>
      <c r="AN427" s="109"/>
      <c r="AO427" s="109"/>
      <c r="AP427" s="109"/>
      <c r="AQ427" s="109"/>
      <c r="AR427" s="109"/>
      <c r="AS427" s="109"/>
      <c r="AT427" s="109"/>
      <c r="AU427" s="109"/>
      <c r="AV427" s="109"/>
      <c r="AW427" s="109"/>
      <c r="AX427" s="109"/>
      <c r="AY427" s="109"/>
      <c r="AZ427" s="109"/>
      <c r="BA427" s="109"/>
      <c r="BB427" s="109"/>
      <c r="BC427" s="109"/>
      <c r="BD427" s="109"/>
      <c r="BE427" s="109"/>
      <c r="BF427" s="109"/>
      <c r="BG427" s="109"/>
      <c r="BH427" s="108"/>
    </row>
    <row r="428" spans="1:60" s="274" customFormat="1" ht="12" customHeight="1" x14ac:dyDescent="0.25">
      <c r="A428" s="29">
        <v>422</v>
      </c>
      <c r="B428" s="93">
        <v>551</v>
      </c>
      <c r="C428" s="239" t="s">
        <v>23</v>
      </c>
      <c r="D428" s="296" t="s">
        <v>1303</v>
      </c>
      <c r="E428" s="33">
        <v>1210211025</v>
      </c>
      <c r="F428" s="243" t="s">
        <v>1304</v>
      </c>
      <c r="G428" s="31" t="s">
        <v>33</v>
      </c>
      <c r="H428" s="239" t="s">
        <v>68</v>
      </c>
      <c r="I428" s="239" t="s">
        <v>35</v>
      </c>
      <c r="J428" s="239" t="s">
        <v>36</v>
      </c>
      <c r="K428" s="243" t="s">
        <v>579</v>
      </c>
      <c r="L428" s="239">
        <v>8799125323</v>
      </c>
      <c r="M428" s="239">
        <v>122500</v>
      </c>
      <c r="N428" s="239">
        <v>177500</v>
      </c>
      <c r="O428" s="239">
        <v>69000</v>
      </c>
      <c r="P428" s="239">
        <v>55000</v>
      </c>
      <c r="Q428" s="239"/>
      <c r="R428" s="71">
        <f>SUM(O428:P428)</f>
        <v>124000</v>
      </c>
      <c r="S428" s="71"/>
      <c r="T428" s="170">
        <f>(N428-R428-S428)</f>
        <v>53500</v>
      </c>
      <c r="U428" s="38">
        <v>41289</v>
      </c>
      <c r="V428" s="215"/>
      <c r="W428" s="108"/>
      <c r="X428" s="108"/>
      <c r="Y428" s="108"/>
      <c r="Z428" s="108"/>
      <c r="AA428" s="108"/>
      <c r="AB428" s="109"/>
      <c r="AC428" s="109"/>
      <c r="AD428" s="109"/>
      <c r="AE428" s="109"/>
      <c r="AF428" s="109"/>
      <c r="AG428" s="109"/>
      <c r="AH428" s="109"/>
      <c r="AI428" s="109"/>
      <c r="AJ428" s="109"/>
      <c r="AK428" s="109"/>
      <c r="AL428" s="109"/>
      <c r="AM428" s="109"/>
      <c r="AN428" s="109"/>
      <c r="AO428" s="109"/>
      <c r="AP428" s="109"/>
      <c r="AQ428" s="109"/>
      <c r="AR428" s="109"/>
      <c r="AS428" s="109"/>
      <c r="AT428" s="109"/>
      <c r="AU428" s="109"/>
      <c r="AV428" s="109"/>
      <c r="AW428" s="109"/>
      <c r="AX428" s="109"/>
      <c r="AY428" s="109"/>
      <c r="AZ428" s="109"/>
      <c r="BA428" s="109"/>
      <c r="BB428" s="109"/>
      <c r="BC428" s="109"/>
      <c r="BD428" s="109"/>
      <c r="BE428" s="109"/>
      <c r="BF428" s="109"/>
      <c r="BG428" s="109"/>
      <c r="BH428" s="108"/>
    </row>
    <row r="429" spans="1:60" s="274" customFormat="1" ht="12" customHeight="1" x14ac:dyDescent="0.25">
      <c r="A429" s="19">
        <v>423</v>
      </c>
      <c r="B429" s="172">
        <v>552</v>
      </c>
      <c r="C429" s="239" t="s">
        <v>23</v>
      </c>
      <c r="D429" s="296" t="s">
        <v>1305</v>
      </c>
      <c r="E429" s="33">
        <v>1210101010</v>
      </c>
      <c r="F429" s="243" t="s">
        <v>1306</v>
      </c>
      <c r="G429" s="43" t="s">
        <v>322</v>
      </c>
      <c r="H429" s="239" t="s">
        <v>40</v>
      </c>
      <c r="I429" s="239" t="s">
        <v>35</v>
      </c>
      <c r="J429" s="239" t="s">
        <v>28</v>
      </c>
      <c r="K429" s="243" t="s">
        <v>1307</v>
      </c>
      <c r="L429" s="239">
        <v>9956842307</v>
      </c>
      <c r="M429" s="239">
        <v>102500</v>
      </c>
      <c r="N429" s="239">
        <v>102500</v>
      </c>
      <c r="O429" s="239">
        <v>102500</v>
      </c>
      <c r="P429" s="265"/>
      <c r="Q429" s="266"/>
      <c r="R429" s="71">
        <v>102500</v>
      </c>
      <c r="S429" s="71"/>
      <c r="T429" s="170">
        <v>0</v>
      </c>
      <c r="U429" s="44" t="s">
        <v>30</v>
      </c>
      <c r="V429" s="215"/>
      <c r="W429" s="108"/>
      <c r="X429" s="108"/>
      <c r="Y429" s="108"/>
      <c r="Z429" s="108"/>
      <c r="AA429" s="108"/>
      <c r="AB429" s="109"/>
      <c r="AC429" s="109"/>
      <c r="AD429" s="109"/>
      <c r="AE429" s="109"/>
      <c r="AF429" s="109"/>
      <c r="AG429" s="109"/>
      <c r="AH429" s="109"/>
      <c r="AI429" s="109"/>
      <c r="AJ429" s="109"/>
      <c r="AK429" s="109"/>
      <c r="AL429" s="109"/>
      <c r="AM429" s="109"/>
      <c r="AN429" s="109"/>
      <c r="AO429" s="109"/>
      <c r="AP429" s="109"/>
      <c r="AQ429" s="109"/>
      <c r="AR429" s="109"/>
      <c r="AS429" s="109"/>
      <c r="AT429" s="109"/>
      <c r="AU429" s="109"/>
      <c r="AV429" s="109"/>
      <c r="AW429" s="109"/>
      <c r="AX429" s="109"/>
      <c r="AY429" s="109"/>
      <c r="AZ429" s="109"/>
      <c r="BA429" s="109"/>
      <c r="BB429" s="109"/>
      <c r="BC429" s="109"/>
      <c r="BD429" s="109"/>
      <c r="BE429" s="109"/>
      <c r="BF429" s="109"/>
      <c r="BG429" s="109"/>
      <c r="BH429" s="108"/>
    </row>
    <row r="430" spans="1:60" s="274" customFormat="1" ht="12" customHeight="1" x14ac:dyDescent="0.25">
      <c r="A430" s="29">
        <v>424</v>
      </c>
      <c r="B430" s="297">
        <v>555</v>
      </c>
      <c r="C430" s="29" t="s">
        <v>23</v>
      </c>
      <c r="D430" s="267" t="s">
        <v>1308</v>
      </c>
      <c r="E430" s="33">
        <v>1210101003</v>
      </c>
      <c r="F430" s="250" t="s">
        <v>1309</v>
      </c>
      <c r="G430" s="43" t="s">
        <v>322</v>
      </c>
      <c r="H430" s="29" t="s">
        <v>40</v>
      </c>
      <c r="I430" s="29" t="s">
        <v>35</v>
      </c>
      <c r="J430" s="29" t="s">
        <v>36</v>
      </c>
      <c r="K430" s="250" t="s">
        <v>1310</v>
      </c>
      <c r="L430" s="29">
        <v>9451044725</v>
      </c>
      <c r="M430" s="29">
        <v>102500</v>
      </c>
      <c r="N430" s="29">
        <v>102500</v>
      </c>
      <c r="O430" s="29">
        <v>102500</v>
      </c>
      <c r="P430" s="265"/>
      <c r="Q430" s="266"/>
      <c r="R430" s="43">
        <f>SUM(O430:Q430)</f>
        <v>102500</v>
      </c>
      <c r="S430" s="43"/>
      <c r="T430" s="104">
        <f t="shared" ref="T430:T433" si="16">(N430-R430-S430)</f>
        <v>0</v>
      </c>
      <c r="U430" s="44" t="s">
        <v>30</v>
      </c>
      <c r="V430" s="215"/>
      <c r="W430" s="108"/>
      <c r="X430" s="108"/>
      <c r="Y430" s="108"/>
      <c r="Z430" s="108"/>
      <c r="AA430" s="108"/>
      <c r="AB430" s="109"/>
      <c r="AC430" s="109"/>
      <c r="AD430" s="109"/>
      <c r="AE430" s="109"/>
      <c r="AF430" s="109"/>
      <c r="AG430" s="109"/>
      <c r="AH430" s="109"/>
      <c r="AI430" s="109"/>
      <c r="AJ430" s="109"/>
      <c r="AK430" s="109"/>
      <c r="AL430" s="109"/>
      <c r="AM430" s="109"/>
      <c r="AN430" s="109"/>
      <c r="AO430" s="109"/>
      <c r="AP430" s="109"/>
      <c r="AQ430" s="109"/>
      <c r="AR430" s="109"/>
      <c r="AS430" s="109"/>
      <c r="AT430" s="109"/>
      <c r="AU430" s="109"/>
      <c r="AV430" s="109"/>
      <c r="AW430" s="109"/>
      <c r="AX430" s="109"/>
      <c r="AY430" s="109"/>
      <c r="AZ430" s="109"/>
      <c r="BA430" s="109"/>
      <c r="BB430" s="109"/>
      <c r="BC430" s="109"/>
      <c r="BD430" s="109"/>
      <c r="BE430" s="109"/>
      <c r="BF430" s="109"/>
      <c r="BG430" s="109"/>
      <c r="BH430" s="108"/>
    </row>
    <row r="431" spans="1:60" ht="12" customHeight="1" x14ac:dyDescent="0.25">
      <c r="A431" s="19">
        <v>425</v>
      </c>
      <c r="B431" s="171">
        <v>556</v>
      </c>
      <c r="C431" s="79" t="s">
        <v>23</v>
      </c>
      <c r="D431" s="43" t="s">
        <v>1311</v>
      </c>
      <c r="E431" s="33" t="s">
        <v>600</v>
      </c>
      <c r="F431" s="298" t="s">
        <v>1312</v>
      </c>
      <c r="G431" s="79" t="s">
        <v>54</v>
      </c>
      <c r="H431" s="79"/>
      <c r="I431" s="79" t="s">
        <v>35</v>
      </c>
      <c r="J431" s="79" t="s">
        <v>36</v>
      </c>
      <c r="K431" s="78" t="s">
        <v>1313</v>
      </c>
      <c r="L431" s="79"/>
      <c r="M431" s="29">
        <v>83000</v>
      </c>
      <c r="N431" s="29">
        <v>83000</v>
      </c>
      <c r="O431" s="29">
        <v>83000</v>
      </c>
      <c r="P431" s="266"/>
      <c r="Q431" s="266"/>
      <c r="R431" s="43">
        <f>SUM(O431:Q431)</f>
        <v>83000</v>
      </c>
      <c r="S431" s="43"/>
      <c r="T431" s="43">
        <f t="shared" si="16"/>
        <v>0</v>
      </c>
      <c r="U431" s="44" t="s">
        <v>30</v>
      </c>
      <c r="V431" s="28"/>
      <c r="W431" s="3"/>
    </row>
    <row r="432" spans="1:60" ht="12" customHeight="1" x14ac:dyDescent="0.25">
      <c r="A432" s="29">
        <v>426</v>
      </c>
      <c r="B432" s="39">
        <v>557</v>
      </c>
      <c r="C432" s="239" t="s">
        <v>23</v>
      </c>
      <c r="D432" s="41" t="s">
        <v>1314</v>
      </c>
      <c r="E432" s="33">
        <v>1210111042</v>
      </c>
      <c r="F432" s="243" t="s">
        <v>1315</v>
      </c>
      <c r="G432" s="31" t="s">
        <v>33</v>
      </c>
      <c r="H432" s="29" t="s">
        <v>40</v>
      </c>
      <c r="I432" s="239" t="s">
        <v>35</v>
      </c>
      <c r="J432" s="239" t="s">
        <v>101</v>
      </c>
      <c r="K432" s="243" t="s">
        <v>1316</v>
      </c>
      <c r="L432" s="239">
        <v>9026390017</v>
      </c>
      <c r="M432" s="29">
        <v>50000</v>
      </c>
      <c r="N432" s="71">
        <v>50000</v>
      </c>
      <c r="O432" s="29">
        <v>33000</v>
      </c>
      <c r="P432" s="266"/>
      <c r="Q432" s="266"/>
      <c r="R432" s="43">
        <f>SUM(O433:Q433)</f>
        <v>100000</v>
      </c>
      <c r="S432" s="43"/>
      <c r="T432" s="104">
        <f t="shared" si="16"/>
        <v>-50000</v>
      </c>
      <c r="U432" s="38">
        <v>41299</v>
      </c>
      <c r="V432" s="28"/>
      <c r="W432" s="3"/>
    </row>
    <row r="433" spans="1:23" ht="12" customHeight="1" x14ac:dyDescent="0.25">
      <c r="A433" s="19">
        <v>427</v>
      </c>
      <c r="B433" s="171">
        <v>558</v>
      </c>
      <c r="C433" s="239" t="s">
        <v>23</v>
      </c>
      <c r="D433" s="41" t="s">
        <v>1317</v>
      </c>
      <c r="E433" s="33">
        <v>1270211016</v>
      </c>
      <c r="F433" s="243" t="s">
        <v>1318</v>
      </c>
      <c r="G433" s="31" t="s">
        <v>54</v>
      </c>
      <c r="H433" s="29"/>
      <c r="I433" s="239" t="s">
        <v>35</v>
      </c>
      <c r="J433" s="239" t="s">
        <v>36</v>
      </c>
      <c r="K433" s="243" t="s">
        <v>1319</v>
      </c>
      <c r="L433" s="239">
        <v>7388488815</v>
      </c>
      <c r="M433" s="29">
        <v>83000</v>
      </c>
      <c r="N433" s="29">
        <v>138000</v>
      </c>
      <c r="O433" s="29">
        <v>83000</v>
      </c>
      <c r="P433" s="29">
        <v>17000</v>
      </c>
      <c r="Q433" s="29"/>
      <c r="R433" s="43">
        <f>(O433+P433+Q433)</f>
        <v>100000</v>
      </c>
      <c r="S433" s="43"/>
      <c r="T433" s="104">
        <f t="shared" si="16"/>
        <v>38000</v>
      </c>
      <c r="U433" s="38">
        <v>41289</v>
      </c>
      <c r="V433" s="28"/>
      <c r="W433" s="3"/>
    </row>
    <row r="434" spans="1:23" ht="12" customHeight="1" thickBot="1" x14ac:dyDescent="0.3">
      <c r="A434" s="359" t="s">
        <v>1320</v>
      </c>
      <c r="B434" s="359"/>
      <c r="C434" s="359"/>
      <c r="D434" s="359"/>
      <c r="E434" s="359"/>
      <c r="F434" s="359"/>
      <c r="G434" s="359"/>
      <c r="H434" s="359"/>
      <c r="I434" s="359"/>
      <c r="J434" s="359"/>
      <c r="K434" s="359"/>
      <c r="L434" s="359"/>
      <c r="M434" s="299">
        <f t="shared" ref="M434:S434" si="17">SUM(M7:M433)</f>
        <v>48677000</v>
      </c>
      <c r="N434" s="299">
        <f t="shared" si="17"/>
        <v>55039500</v>
      </c>
      <c r="O434" s="299">
        <f t="shared" si="17"/>
        <v>38749180</v>
      </c>
      <c r="P434" s="299">
        <f t="shared" si="17"/>
        <v>4800000</v>
      </c>
      <c r="Q434" s="299">
        <f t="shared" si="17"/>
        <v>1755000</v>
      </c>
      <c r="R434" s="299">
        <f t="shared" si="17"/>
        <v>45443680</v>
      </c>
      <c r="S434" s="300">
        <f t="shared" si="17"/>
        <v>1652500</v>
      </c>
      <c r="T434" s="301">
        <f>(N434-R434-S434)</f>
        <v>7943320</v>
      </c>
      <c r="U434" s="302"/>
      <c r="V434" s="28"/>
      <c r="W434" s="3"/>
    </row>
    <row r="435" spans="1:23" ht="12" customHeight="1" thickBot="1" x14ac:dyDescent="0.3">
      <c r="A435" s="303"/>
      <c r="B435" s="304"/>
      <c r="C435" s="305"/>
      <c r="D435" s="305"/>
      <c r="E435" s="306"/>
      <c r="F435" s="306"/>
      <c r="G435" s="306"/>
      <c r="H435" s="306"/>
      <c r="I435" s="306"/>
      <c r="J435" s="306"/>
      <c r="K435" s="306"/>
      <c r="L435" s="306"/>
      <c r="M435" s="307"/>
      <c r="N435" s="307"/>
      <c r="O435" s="307"/>
      <c r="P435" s="307"/>
      <c r="Q435" s="307"/>
      <c r="R435" s="307"/>
      <c r="S435" s="307"/>
      <c r="T435" s="303"/>
      <c r="U435" s="307"/>
      <c r="V435" s="28"/>
      <c r="W435" s="3"/>
    </row>
    <row r="436" spans="1:23" ht="12" customHeight="1" x14ac:dyDescent="0.25">
      <c r="B436" s="304"/>
      <c r="C436" s="308"/>
      <c r="D436" s="305"/>
      <c r="F436" s="360" t="s">
        <v>1321</v>
      </c>
      <c r="G436" s="361"/>
      <c r="H436" s="362"/>
      <c r="I436" s="309"/>
      <c r="J436" s="310">
        <v>18</v>
      </c>
      <c r="K436" s="311" t="s">
        <v>30</v>
      </c>
      <c r="L436" s="312">
        <v>243</v>
      </c>
    </row>
    <row r="437" spans="1:23" ht="12" customHeight="1" x14ac:dyDescent="0.25">
      <c r="B437" s="304"/>
      <c r="C437" s="313"/>
      <c r="D437" s="305"/>
      <c r="F437" s="363" t="s">
        <v>1322</v>
      </c>
      <c r="G437" s="364"/>
      <c r="H437" s="365"/>
      <c r="I437" s="314"/>
      <c r="J437" s="315">
        <v>105</v>
      </c>
      <c r="K437" s="311" t="s">
        <v>1323</v>
      </c>
      <c r="L437" s="316">
        <v>128</v>
      </c>
      <c r="P437" s="305"/>
    </row>
    <row r="438" spans="1:23" ht="12" customHeight="1" x14ac:dyDescent="0.25">
      <c r="B438" s="304"/>
      <c r="C438" s="305"/>
      <c r="D438" s="305"/>
      <c r="F438" s="349" t="s">
        <v>1324</v>
      </c>
      <c r="G438" s="350"/>
      <c r="H438" s="351"/>
      <c r="I438" s="317"/>
      <c r="J438" s="315">
        <v>80</v>
      </c>
      <c r="K438" s="311" t="s">
        <v>1325</v>
      </c>
      <c r="L438" s="318">
        <v>29</v>
      </c>
      <c r="P438" s="313"/>
    </row>
    <row r="439" spans="1:23" ht="12" customHeight="1" x14ac:dyDescent="0.25">
      <c r="B439" s="304"/>
      <c r="C439" s="305"/>
      <c r="D439" s="305"/>
      <c r="F439" s="349" t="s">
        <v>1326</v>
      </c>
      <c r="G439" s="350"/>
      <c r="H439" s="351"/>
      <c r="I439" s="319"/>
      <c r="J439" s="315">
        <v>96</v>
      </c>
      <c r="K439" s="311" t="s">
        <v>1327</v>
      </c>
      <c r="L439" s="318">
        <v>1</v>
      </c>
      <c r="P439" s="320"/>
    </row>
    <row r="440" spans="1:23" ht="12" customHeight="1" x14ac:dyDescent="0.25">
      <c r="B440" s="304"/>
      <c r="C440" s="321"/>
      <c r="D440" s="305"/>
      <c r="F440" s="349" t="s">
        <v>1328</v>
      </c>
      <c r="G440" s="350"/>
      <c r="H440" s="351"/>
      <c r="I440" s="322"/>
      <c r="J440" s="315">
        <v>29</v>
      </c>
      <c r="K440" s="311" t="s">
        <v>1329</v>
      </c>
      <c r="L440" s="318">
        <v>1</v>
      </c>
      <c r="P440" s="321"/>
    </row>
    <row r="441" spans="1:23" ht="12" customHeight="1" x14ac:dyDescent="0.25">
      <c r="B441" s="304"/>
      <c r="C441" s="323"/>
      <c r="D441" s="305"/>
      <c r="F441" s="349" t="s">
        <v>1330</v>
      </c>
      <c r="G441" s="350"/>
      <c r="H441" s="351"/>
      <c r="I441" s="324"/>
      <c r="J441" s="315">
        <v>14</v>
      </c>
      <c r="K441" s="311" t="s">
        <v>1331</v>
      </c>
      <c r="L441" s="318">
        <v>5</v>
      </c>
      <c r="P441" s="320"/>
    </row>
    <row r="442" spans="1:23" ht="12" customHeight="1" x14ac:dyDescent="0.25">
      <c r="B442" s="304"/>
      <c r="C442" s="305"/>
      <c r="D442" s="313"/>
      <c r="F442" s="349" t="s">
        <v>1332</v>
      </c>
      <c r="G442" s="350"/>
      <c r="H442" s="351"/>
      <c r="I442" s="325"/>
      <c r="J442" s="315">
        <v>10</v>
      </c>
      <c r="K442" s="311" t="s">
        <v>1333</v>
      </c>
      <c r="L442" s="318">
        <v>3</v>
      </c>
      <c r="P442" s="320"/>
    </row>
    <row r="443" spans="1:23" ht="12" customHeight="1" x14ac:dyDescent="0.25">
      <c r="B443" s="304"/>
      <c r="C443" s="320"/>
      <c r="D443" s="305"/>
      <c r="F443" s="349" t="s">
        <v>54</v>
      </c>
      <c r="G443" s="350"/>
      <c r="H443" s="351"/>
      <c r="I443" s="326"/>
      <c r="J443" s="315">
        <v>16</v>
      </c>
      <c r="K443" s="311" t="s">
        <v>1334</v>
      </c>
      <c r="L443" s="318">
        <v>7</v>
      </c>
      <c r="P443" s="305"/>
    </row>
    <row r="444" spans="1:23" ht="12" customHeight="1" x14ac:dyDescent="0.25">
      <c r="B444" s="304"/>
      <c r="C444" s="323"/>
      <c r="D444" s="305"/>
      <c r="F444" s="349" t="s">
        <v>79</v>
      </c>
      <c r="G444" s="350"/>
      <c r="H444" s="351"/>
      <c r="I444" s="327"/>
      <c r="J444" s="315">
        <v>8</v>
      </c>
      <c r="K444" s="311" t="s">
        <v>1335</v>
      </c>
      <c r="L444" s="318">
        <v>2</v>
      </c>
      <c r="P444" s="320"/>
    </row>
    <row r="445" spans="1:23" ht="12" customHeight="1" x14ac:dyDescent="0.25">
      <c r="B445" s="328"/>
      <c r="C445" s="58"/>
      <c r="D445" s="305"/>
      <c r="F445" s="349" t="s">
        <v>1336</v>
      </c>
      <c r="G445" s="350"/>
      <c r="H445" s="351"/>
      <c r="I445" s="329"/>
      <c r="J445" s="315">
        <v>15</v>
      </c>
      <c r="K445" s="311" t="s">
        <v>1337</v>
      </c>
      <c r="L445" s="318">
        <v>1</v>
      </c>
    </row>
    <row r="446" spans="1:23" ht="12" customHeight="1" x14ac:dyDescent="0.25">
      <c r="B446" s="328"/>
      <c r="C446" s="58"/>
      <c r="D446" s="305"/>
      <c r="F446" s="330" t="s">
        <v>26</v>
      </c>
      <c r="G446" s="331"/>
      <c r="H446" s="331"/>
      <c r="I446" s="332"/>
      <c r="J446" s="315">
        <v>19</v>
      </c>
      <c r="K446" s="311" t="s">
        <v>1338</v>
      </c>
      <c r="L446" s="318">
        <v>3</v>
      </c>
    </row>
    <row r="447" spans="1:23" ht="12" customHeight="1" x14ac:dyDescent="0.25">
      <c r="B447" s="328"/>
      <c r="C447" s="58"/>
      <c r="D447" s="305"/>
      <c r="F447" s="330" t="s">
        <v>58</v>
      </c>
      <c r="G447" s="331"/>
      <c r="H447" s="331"/>
      <c r="I447" s="333"/>
      <c r="J447" s="315">
        <v>8</v>
      </c>
      <c r="K447" s="334" t="s">
        <v>1339</v>
      </c>
      <c r="L447" s="335">
        <v>4</v>
      </c>
    </row>
    <row r="448" spans="1:23" ht="12" customHeight="1" x14ac:dyDescent="0.25">
      <c r="F448" s="330" t="s">
        <v>602</v>
      </c>
      <c r="G448" s="331"/>
      <c r="H448" s="331"/>
      <c r="I448" s="336"/>
      <c r="J448" s="315">
        <v>2</v>
      </c>
      <c r="K448" s="334"/>
      <c r="L448" s="337"/>
    </row>
    <row r="449" spans="6:12" ht="12" customHeight="1" x14ac:dyDescent="0.25">
      <c r="F449" s="330" t="s">
        <v>1340</v>
      </c>
      <c r="G449" s="331"/>
      <c r="H449" s="331"/>
      <c r="I449" s="338"/>
      <c r="J449" s="315">
        <v>7</v>
      </c>
      <c r="K449" s="334"/>
      <c r="L449" s="337"/>
    </row>
    <row r="450" spans="6:12" ht="12" customHeight="1" thickBot="1" x14ac:dyDescent="0.3">
      <c r="F450" s="352" t="s">
        <v>1341</v>
      </c>
      <c r="G450" s="353"/>
      <c r="H450" s="353"/>
      <c r="I450" s="354"/>
      <c r="J450" s="339">
        <f>SUM(J436:J449)</f>
        <v>427</v>
      </c>
      <c r="K450" s="311" t="s">
        <v>1342</v>
      </c>
      <c r="L450" s="340">
        <f>SUM(L436:L449)</f>
        <v>427</v>
      </c>
    </row>
    <row r="451" spans="6:12" ht="12" customHeight="1" x14ac:dyDescent="0.2">
      <c r="F451" s="341"/>
      <c r="G451" s="341"/>
      <c r="H451" s="341"/>
      <c r="I451" s="46"/>
      <c r="J451" s="342"/>
    </row>
    <row r="452" spans="6:12" ht="12" customHeight="1" x14ac:dyDescent="0.2">
      <c r="F452" s="344"/>
      <c r="G452" s="344"/>
      <c r="H452" s="344"/>
      <c r="I452" s="344"/>
      <c r="J452" s="344"/>
    </row>
    <row r="453" spans="6:12" ht="12" customHeight="1" x14ac:dyDescent="0.2">
      <c r="F453" s="344"/>
      <c r="G453" s="344"/>
      <c r="H453" s="344"/>
      <c r="I453" s="344"/>
      <c r="J453" s="344"/>
    </row>
    <row r="454" spans="6:12" ht="12" customHeight="1" x14ac:dyDescent="0.2">
      <c r="F454" s="4"/>
      <c r="G454" s="4"/>
      <c r="H454" s="4"/>
      <c r="I454" s="4"/>
      <c r="J454" s="4"/>
    </row>
    <row r="455" spans="6:12" ht="12" customHeight="1" x14ac:dyDescent="0.2">
      <c r="F455" s="4"/>
      <c r="G455" s="4"/>
      <c r="H455" s="4"/>
      <c r="I455" s="4"/>
      <c r="J455" s="4"/>
    </row>
    <row r="456" spans="6:12" ht="12" customHeight="1" x14ac:dyDescent="0.25">
      <c r="F456" s="4"/>
      <c r="G456" s="4"/>
      <c r="H456" s="4"/>
      <c r="I456" s="4"/>
      <c r="J456" s="4"/>
      <c r="K456" s="4"/>
    </row>
    <row r="457" spans="6:12" ht="12" customHeight="1" x14ac:dyDescent="0.25">
      <c r="F457" s="4"/>
      <c r="G457" s="4"/>
      <c r="H457" s="4"/>
      <c r="I457" s="4"/>
      <c r="J457" s="4"/>
      <c r="K457" s="4"/>
    </row>
    <row r="458" spans="6:12" ht="12" customHeight="1" x14ac:dyDescent="0.25">
      <c r="F458" s="4"/>
      <c r="G458" s="4"/>
      <c r="H458" s="4"/>
      <c r="I458" s="4"/>
      <c r="J458" s="4"/>
      <c r="K458" s="4"/>
    </row>
    <row r="459" spans="6:12" ht="12" customHeight="1" x14ac:dyDescent="0.25">
      <c r="F459" s="4"/>
      <c r="G459" s="4"/>
      <c r="H459" s="4"/>
      <c r="I459" s="4"/>
      <c r="J459" s="4"/>
      <c r="K459" s="4"/>
    </row>
    <row r="460" spans="6:12" ht="12" customHeight="1" x14ac:dyDescent="0.25">
      <c r="F460" s="4"/>
      <c r="G460" s="4"/>
      <c r="H460" s="4"/>
      <c r="I460" s="4"/>
      <c r="J460" s="4"/>
      <c r="K460" s="4"/>
    </row>
    <row r="461" spans="6:12" ht="12" customHeight="1" x14ac:dyDescent="0.2">
      <c r="K461" s="4"/>
    </row>
    <row r="462" spans="6:12" ht="12" customHeight="1" x14ac:dyDescent="0.2">
      <c r="F462" s="346"/>
    </row>
    <row r="463" spans="6:12" ht="12" customHeight="1" x14ac:dyDescent="0.2">
      <c r="F463" s="346"/>
    </row>
    <row r="464" spans="6:12" ht="12" customHeight="1" x14ac:dyDescent="0.2">
      <c r="F464" s="346"/>
    </row>
    <row r="469" spans="3:8" ht="12" customHeight="1" x14ac:dyDescent="0.2">
      <c r="E469" s="305"/>
      <c r="F469" s="347"/>
      <c r="G469" s="348"/>
      <c r="H469" s="348"/>
    </row>
    <row r="470" spans="3:8" ht="12" customHeight="1" x14ac:dyDescent="0.2">
      <c r="D470" s="2"/>
      <c r="E470" s="305"/>
      <c r="F470" s="347"/>
      <c r="G470" s="348"/>
      <c r="H470" s="348"/>
    </row>
    <row r="471" spans="3:8" ht="12" customHeight="1" x14ac:dyDescent="0.2">
      <c r="D471" s="2"/>
      <c r="E471" s="305"/>
      <c r="F471" s="347"/>
      <c r="G471" s="348"/>
      <c r="H471" s="348"/>
    </row>
    <row r="472" spans="3:8" ht="12" customHeight="1" x14ac:dyDescent="0.2">
      <c r="D472" s="2"/>
      <c r="E472" s="305"/>
      <c r="F472" s="347"/>
      <c r="G472" s="348"/>
      <c r="H472" s="348"/>
    </row>
    <row r="473" spans="3:8" ht="12" customHeight="1" x14ac:dyDescent="0.2">
      <c r="C473" s="305"/>
      <c r="D473" s="2"/>
      <c r="E473" s="305"/>
      <c r="F473" s="347"/>
      <c r="G473" s="348"/>
      <c r="H473" s="348"/>
    </row>
    <row r="474" spans="3:8" ht="12" customHeight="1" x14ac:dyDescent="0.2">
      <c r="C474" s="308"/>
      <c r="D474" s="2"/>
      <c r="E474" s="305"/>
      <c r="F474" s="347"/>
      <c r="G474" s="348"/>
      <c r="H474" s="348"/>
    </row>
    <row r="475" spans="3:8" ht="12" customHeight="1" x14ac:dyDescent="0.2">
      <c r="C475" s="313"/>
      <c r="D475" s="2"/>
      <c r="E475" s="305"/>
      <c r="F475" s="347"/>
      <c r="G475" s="348"/>
      <c r="H475" s="348"/>
    </row>
    <row r="476" spans="3:8" ht="12" customHeight="1" x14ac:dyDescent="0.2">
      <c r="C476" s="305"/>
      <c r="D476" s="2"/>
      <c r="E476" s="305"/>
      <c r="F476" s="347"/>
      <c r="G476" s="348"/>
      <c r="H476" s="348"/>
    </row>
    <row r="477" spans="3:8" ht="12" customHeight="1" x14ac:dyDescent="0.2">
      <c r="C477" s="305"/>
      <c r="D477" s="2"/>
      <c r="E477" s="305"/>
      <c r="F477" s="347"/>
      <c r="G477" s="348"/>
      <c r="H477" s="348"/>
    </row>
    <row r="478" spans="3:8" ht="12" customHeight="1" x14ac:dyDescent="0.2">
      <c r="C478" s="321"/>
      <c r="D478" s="2"/>
      <c r="E478" s="305"/>
      <c r="F478" s="347"/>
      <c r="G478" s="348"/>
      <c r="H478" s="348"/>
    </row>
    <row r="479" spans="3:8" ht="12" customHeight="1" x14ac:dyDescent="0.2">
      <c r="C479" s="323"/>
      <c r="D479" s="2"/>
      <c r="E479" s="305"/>
      <c r="F479" s="347"/>
      <c r="G479" s="348"/>
      <c r="H479" s="348"/>
    </row>
    <row r="480" spans="3:8" ht="12" customHeight="1" x14ac:dyDescent="0.2">
      <c r="C480" s="305"/>
      <c r="D480" s="2"/>
      <c r="E480" s="305"/>
    </row>
    <row r="481" spans="3:3" ht="12" customHeight="1" x14ac:dyDescent="0.2">
      <c r="C481" s="320"/>
    </row>
    <row r="482" spans="3:3" ht="12" customHeight="1" x14ac:dyDescent="0.2">
      <c r="C482" s="323"/>
    </row>
  </sheetData>
  <autoFilter ref="A6:U468"/>
  <mergeCells count="14">
    <mergeCell ref="F438:H438"/>
    <mergeCell ref="A1:U2"/>
    <mergeCell ref="A4:U4"/>
    <mergeCell ref="A434:L434"/>
    <mergeCell ref="F436:H436"/>
    <mergeCell ref="F437:H437"/>
    <mergeCell ref="F445:H445"/>
    <mergeCell ref="F450:I450"/>
    <mergeCell ref="F439:H439"/>
    <mergeCell ref="F440:H440"/>
    <mergeCell ref="F441:H441"/>
    <mergeCell ref="F442:H442"/>
    <mergeCell ref="F443:H443"/>
    <mergeCell ref="F444:H444"/>
  </mergeCells>
  <pageMargins left="0.16" right="0.17" top="0.17" bottom="0.17" header="0.18" footer="0.17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SRMU</dc:creator>
  <cp:lastModifiedBy>1</cp:lastModifiedBy>
  <dcterms:created xsi:type="dcterms:W3CDTF">2013-04-27T10:18:03Z</dcterms:created>
  <dcterms:modified xsi:type="dcterms:W3CDTF">2013-10-18T06:35:51Z</dcterms:modified>
</cp:coreProperties>
</file>