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09"/>
  <workbookPr/>
  <mc:AlternateContent xmlns:mc="http://schemas.openxmlformats.org/markup-compatibility/2006">
    <mc:Choice Requires="x15">
      <x15ac:absPath xmlns:x15ac="http://schemas.microsoft.com/office/spreadsheetml/2010/11/ac" url="https://anudip-my.sharepoint.com/personal/poulomi_paul_anudip_onmicrosoft_com/Documents/Workarea/Workarea/FuturLearn_FG/Analytics/Revamped Phase 2/FG1/"/>
    </mc:Choice>
  </mc:AlternateContent>
  <xr:revisionPtr revIDLastSave="0" documentId="8_{0188901D-CEB7-4F6A-802E-4777CB7A2BD8}" xr6:coauthVersionLast="47" xr6:coauthVersionMax="47" xr10:uidLastSave="{00000000-0000-0000-0000-000000000000}"/>
  <bookViews>
    <workbookView xWindow="-108" yWindow="-108" windowWidth="23256" windowHeight="12456" firstSheet="1" activeTab="2" xr2:uid="{00000000-000D-0000-FFFF-FFFF00000000}"/>
  </bookViews>
  <sheets>
    <sheet name="Chart" sheetId="4" r:id="rId1"/>
    <sheet name="Expense" sheetId="1" r:id="rId2"/>
    <sheet name="Tasks" sheetId="2" r:id="rId3"/>
    <sheet name="PivoteTable" sheetId="6" r:id="rId4"/>
    <sheet name="Totalexpen" sheetId="5" r:id="rId5"/>
    <sheet name="DesendingOrd" sheetId="3" r:id="rId6"/>
  </sheets>
  <definedNames>
    <definedName name="_xlnm._FilterDatabase" localSheetId="1" hidden="1">Expense!$A$1:$C$52</definedName>
  </definedNames>
  <calcPr calcId="191028"/>
  <pivotCaches>
    <pivotCache cacheId="3559"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2"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2" i="1"/>
  <c r="B12" i="5"/>
  <c r="C4" i="1"/>
  <c r="C52" i="1"/>
</calcChain>
</file>

<file path=xl/sharedStrings.xml><?xml version="1.0" encoding="utf-8"?>
<sst xmlns="http://schemas.openxmlformats.org/spreadsheetml/2006/main" count="205" uniqueCount="40">
  <si>
    <t>Items</t>
  </si>
  <si>
    <t>Sum of Expense</t>
  </si>
  <si>
    <t>Cab to office</t>
  </si>
  <si>
    <t>Fish &amp; Chicken</t>
  </si>
  <si>
    <t>Gifts</t>
  </si>
  <si>
    <t>Medicine</t>
  </si>
  <si>
    <t>Mobile Bill Payment</t>
  </si>
  <si>
    <t>Movie with friends</t>
  </si>
  <si>
    <t>Online shopping</t>
  </si>
  <si>
    <t>Ordering food</t>
  </si>
  <si>
    <t>Other essential items</t>
  </si>
  <si>
    <t>Vegetables &amp; Fruit</t>
  </si>
  <si>
    <t>Grand Total</t>
  </si>
  <si>
    <t>Date</t>
  </si>
  <si>
    <t>Expense</t>
  </si>
  <si>
    <r>
      <rPr>
        <b/>
        <sz val="12"/>
        <color rgb="FF083F81"/>
        <rFont val="Calibri"/>
        <scheme val="minor"/>
      </rPr>
      <t>Category</t>
    </r>
    <r>
      <rPr>
        <b/>
        <sz val="12"/>
        <color rgb="FF000000"/>
        <rFont val="Calibri"/>
        <scheme val="minor"/>
      </rPr>
      <t xml:space="preserve"> </t>
    </r>
  </si>
  <si>
    <t>Cost Type</t>
  </si>
  <si>
    <t xml:space="preserve">Essential </t>
  </si>
  <si>
    <t xml:space="preserve">Non-Essential </t>
  </si>
  <si>
    <t>Online Shopping</t>
  </si>
  <si>
    <t>Trip</t>
  </si>
  <si>
    <t>Task to Perform</t>
  </si>
  <si>
    <t>Ans</t>
  </si>
  <si>
    <t>How many times has Priya done transactions on online shopping, ordering food and gifts?</t>
  </si>
  <si>
    <r>
      <rPr>
        <b/>
        <sz val="11"/>
        <color rgb="FF000000"/>
        <rFont val="Calibri"/>
        <scheme val="minor"/>
      </rPr>
      <t>4</t>
    </r>
    <r>
      <rPr>
        <sz val="11"/>
        <color rgb="FF000000"/>
        <rFont val="Calibri"/>
        <scheme val="minor"/>
      </rPr>
      <t xml:space="preserve"> (formula=(=COUNTIF(B2:B51,"Medicine")))</t>
    </r>
  </si>
  <si>
    <t>Calculate the total expenses against each distinct item.</t>
  </si>
  <si>
    <t>in Totalexpen</t>
  </si>
  <si>
    <t>Arrange the item-wise total expense in descending order.</t>
  </si>
  <si>
    <t>in DesendingOrd sheet</t>
  </si>
  <si>
    <t>Present the item-wise total expense through a chart that shows the expense of each item as a percentage of the total expense. Don’t take trip expenses into consideration.</t>
  </si>
  <si>
    <t xml:space="preserve">in Chart sheet </t>
  </si>
  <si>
    <t>Present the expense pattern visually over 3 months.</t>
  </si>
  <si>
    <t>Add a new column to the data table, name it as “Category” and apply data validation with drop-down fields as “Essentials” and “Non-essentials”. Fill in the column.</t>
  </si>
  <si>
    <t>in Expenses sheet (Column D)</t>
  </si>
  <si>
    <t>Add another new column and name it as “Cost Type”. For each item, if the expense is more than 2000, tag it as “Over budget”, else, tag it as “Within budget”.</t>
  </si>
  <si>
    <t>in Expenses sheet (Column E)</t>
  </si>
  <si>
    <t>Mention the ways how Priya can reduce her expenses. Justify each point.</t>
  </si>
  <si>
    <t>-</t>
  </si>
  <si>
    <t>Total Expense</t>
  </si>
  <si>
    <t xml:space="preserv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</si>
</sst>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1"/>
      <color rgb="FF000000"/>
      <name val="Calibri"/>
      <scheme val="minor"/>
    </font>
    <font>
      <sz val="11"/>
      <color rgb="FF000000"/>
      <name val="Calibri"/>
      <scheme val="minor"/>
    </font>
    <font>
      <b/>
      <sz val="12"/>
      <color rgb="FF083F81"/>
      <name val="Calibri"/>
      <scheme val="minor"/>
    </font>
    <font>
      <b/>
      <sz val="12"/>
      <color rgb="FF000000"/>
      <name val="Calibri"/>
      <scheme val="minor"/>
    </font>
  </fonts>
  <fills count="7">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theme="4" tint="0.79998168889431442"/>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s>
  <cellStyleXfs count="1">
    <xf numFmtId="0" fontId="0" fillId="0" borderId="0"/>
  </cellStyleXfs>
  <cellXfs count="31">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0" fillId="4" borderId="0" xfId="0" applyFill="1" applyAlignment="1">
      <alignment horizontal="right"/>
    </xf>
    <xf numFmtId="0" fontId="5" fillId="5" borderId="3" xfId="0" applyFont="1" applyFill="1" applyBorder="1" applyAlignment="1">
      <alignment horizontal="center"/>
    </xf>
    <xf numFmtId="0" fontId="0" fillId="0" borderId="2" xfId="0" applyBorder="1"/>
    <xf numFmtId="0" fontId="0" fillId="0" borderId="3" xfId="0" applyBorder="1" applyAlignment="1">
      <alignment vertical="center" wrapText="1"/>
    </xf>
    <xf numFmtId="0" fontId="6" fillId="5" borderId="4" xfId="0" applyFont="1" applyFill="1" applyBorder="1" applyAlignment="1">
      <alignment horizontal="center"/>
    </xf>
    <xf numFmtId="0" fontId="0" fillId="0" borderId="0" xfId="0" pivotButton="1"/>
    <xf numFmtId="0" fontId="0" fillId="0" borderId="0" xfId="0" applyNumberFormat="1"/>
    <xf numFmtId="0" fontId="0" fillId="0" borderId="2" xfId="0" applyFont="1" applyBorder="1" applyAlignment="1">
      <alignment horizontal="left" vertical="center"/>
    </xf>
    <xf numFmtId="0" fontId="0" fillId="0" borderId="2" xfId="0" applyBorder="1" applyAlignment="1">
      <alignment horizontal="center" vertical="center"/>
    </xf>
    <xf numFmtId="0" fontId="0" fillId="0" borderId="2" xfId="0" applyNumberFormat="1" applyBorder="1"/>
    <xf numFmtId="0" fontId="5" fillId="6" borderId="2" xfId="0" applyFont="1" applyFill="1" applyBorder="1"/>
    <xf numFmtId="0" fontId="5" fillId="6" borderId="2" xfId="0" applyNumberFormat="1" applyFont="1" applyFill="1" applyBorder="1"/>
    <xf numFmtId="0" fontId="2" fillId="2" borderId="5"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3" xfId="0" applyFont="1" applyFill="1" applyBorder="1" applyAlignment="1">
      <alignment horizontal="center" vertical="center" wrapText="1"/>
    </xf>
    <xf numFmtId="4" fontId="3" fillId="4" borderId="3" xfId="0" applyNumberFormat="1" applyFont="1" applyFill="1" applyBorder="1" applyAlignment="1">
      <alignment horizontal="right" vertical="center" wrapText="1"/>
    </xf>
    <xf numFmtId="0" fontId="3" fillId="4" borderId="3" xfId="0" applyFont="1" applyFill="1" applyBorder="1" applyAlignment="1">
      <alignment horizontal="right" vertical="center" wrapText="1"/>
    </xf>
    <xf numFmtId="0" fontId="9" fillId="0" borderId="6" xfId="0" applyFont="1" applyBorder="1"/>
    <xf numFmtId="0" fontId="8" fillId="0" borderId="2" xfId="0" applyFont="1" applyBorder="1"/>
    <xf numFmtId="0" fontId="7" fillId="0" borderId="2" xfId="0" applyFont="1" applyBorder="1" applyAlignment="1">
      <alignment horizontal="center" vertical="center"/>
    </xf>
    <xf numFmtId="0" fontId="6" fillId="0" borderId="2" xfId="0" applyFont="1" applyBorder="1" applyAlignment="1">
      <alignment horizontal="center" vertical="center"/>
    </xf>
    <xf numFmtId="0" fontId="5"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83F81"/>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(2) - With Ans.xlsx]Chart!PivotTable1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56-4E99-A29B-2531D0FB98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56-4E99-A29B-2531D0FB98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56-4E99-A29B-2531D0FB983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D56-4E99-A29B-2531D0FB983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D56-4E99-A29B-2531D0FB983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D56-4E99-A29B-2531D0FB983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D56-4E99-A29B-2531D0FB983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D56-4E99-A29B-2531D0FB983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D56-4E99-A29B-2531D0FB983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D56-4E99-A29B-2531D0FB9838}"/>
              </c:ext>
            </c:extLst>
          </c:dPt>
          <c:cat>
            <c:strRef>
              <c:f>Chart!$A$4:$A$14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Chart!$B$4:$B$14</c:f>
              <c:numCache>
                <c:formatCode>General</c:formatCode>
                <c:ptCount val="10"/>
                <c:pt idx="0">
                  <c:v>1510.9099999999999</c:v>
                </c:pt>
                <c:pt idx="1">
                  <c:v>3342</c:v>
                </c:pt>
                <c:pt idx="2">
                  <c:v>5688</c:v>
                </c:pt>
                <c:pt idx="3">
                  <c:v>5475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1-E8AB-4F81-A47A-F4600C557C0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142875</xdr:colOff>
      <xdr:row>1</xdr:row>
      <xdr:rowOff>57150</xdr:rowOff>
    </xdr:from>
    <xdr:to>
      <xdr:col>10</xdr:col>
      <xdr:colOff>447675</xdr:colOff>
      <xdr:row>15</xdr:row>
      <xdr:rowOff>133350</xdr:rowOff>
    </xdr:to>
    <xdr:graphicFrame macro="">
      <xdr:nvGraphicFramePr>
        <xdr:cNvPr id="2" name="Chart 1">
          <a:extLst>
            <a:ext uri="{FF2B5EF4-FFF2-40B4-BE49-F238E27FC236}">
              <a16:creationId xmlns:a16="http://schemas.microsoft.com/office/drawing/2014/main" id="{571123B4-66F2-2A44-D632-3107663E7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79.736723032409" createdVersion="8" refreshedVersion="8" minRefreshableVersion="3" recordCount="51" xr:uid="{EBB768A0-F79C-43AA-8EBA-80665F0BBE28}">
  <cacheSource type="worksheet">
    <worksheetSource ref="A1:C52" sheet="Expense"/>
  </cacheSource>
  <cacheFields count="3">
    <cacheField name="Date" numFmtId="0">
      <sharedItems containsNonDate="0" containsDate="1" containsString="0" containsBlank="1" minDate="2021-10-01T00:00:00" maxDate="2021-12-24T00:00:00"/>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0" maxValue="54745.2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d v="2021-10-01T00:00:00"/>
    <x v="0"/>
    <n v="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r>
    <m/>
    <x v="11"/>
    <n v="54745.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AB5021-AAD0-42B8-8E86-7D1CC5D91588}" name="PivotTable1" cacheId="355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3:B14" firstHeaderRow="1" firstDataRow="1" firstDataCol="1"/>
  <pivotFields count="3">
    <pivotField compact="0" outline="0" showAll="0"/>
    <pivotField axis="axisRow" compact="0" outline="0" showAll="0">
      <items count="13">
        <item x="9"/>
        <item x="4"/>
        <item x="5"/>
        <item x="0"/>
        <item x="8"/>
        <item x="7"/>
        <item x="1"/>
        <item x="6"/>
        <item x="2"/>
        <item h="1" x="10"/>
        <item x="3"/>
        <item h="1" x="11"/>
        <item t="default"/>
      </items>
    </pivotField>
    <pivotField dataField="1" compact="0" outline="0" showAll="0"/>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9390F8-192B-4A00-A1EA-272E7ED6E211}" name="PivotTable2" cacheId="355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5" firstHeaderRow="1" firstDataRow="1" firstDataCol="1"/>
  <pivotFields count="3">
    <pivotField compact="0" outline="0" showAll="0"/>
    <pivotField axis="axisRow" compact="0" outline="0" showAll="0">
      <items count="13">
        <item h="1" x="9"/>
        <item h="1" x="4"/>
        <item h="1" x="5"/>
        <item h="1" x="0"/>
        <item h="1" x="8"/>
        <item h="1" x="7"/>
        <item h="1" x="1"/>
        <item h="1" x="6"/>
        <item h="1" x="2"/>
        <item h="1" x="10"/>
        <item x="3"/>
        <item h="1" x="11"/>
        <item t="default"/>
      </items>
    </pivotField>
    <pivotField dataField="1" compact="0" outline="0" showAll="0"/>
  </pivotFields>
  <rowFields count="1">
    <field x="1"/>
  </rowFields>
  <rowItems count="2">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DB814-BE1D-487F-BC9A-FE138C7BB246}">
  <dimension ref="A3:B14"/>
  <sheetViews>
    <sheetView workbookViewId="0">
      <selection activeCell="K22" sqref="K22"/>
    </sheetView>
  </sheetViews>
  <sheetFormatPr defaultRowHeight="15"/>
  <cols>
    <col min="1" max="1" width="20" bestFit="1" customWidth="1"/>
    <col min="2" max="2" width="15.28515625" bestFit="1" customWidth="1"/>
  </cols>
  <sheetData>
    <row r="3" spans="1:2">
      <c r="A3" s="14" t="s">
        <v>0</v>
      </c>
      <c r="B3" t="s">
        <v>1</v>
      </c>
    </row>
    <row r="4" spans="1:2">
      <c r="A4" t="s">
        <v>2</v>
      </c>
      <c r="B4" s="15">
        <v>1510.9099999999999</v>
      </c>
    </row>
    <row r="5" spans="1:2">
      <c r="A5" t="s">
        <v>3</v>
      </c>
      <c r="B5" s="15">
        <v>3342</v>
      </c>
    </row>
    <row r="6" spans="1:2">
      <c r="A6" t="s">
        <v>4</v>
      </c>
      <c r="B6" s="15">
        <v>5688</v>
      </c>
    </row>
    <row r="7" spans="1:2">
      <c r="A7" t="s">
        <v>5</v>
      </c>
      <c r="B7" s="15">
        <v>5475</v>
      </c>
    </row>
    <row r="8" spans="1:2">
      <c r="A8" t="s">
        <v>6</v>
      </c>
      <c r="B8" s="15">
        <v>1411.26</v>
      </c>
    </row>
    <row r="9" spans="1:2">
      <c r="A9" t="s">
        <v>7</v>
      </c>
      <c r="B9" s="15">
        <v>2586</v>
      </c>
    </row>
    <row r="10" spans="1:2">
      <c r="A10" t="s">
        <v>8</v>
      </c>
      <c r="B10" s="15">
        <v>7464</v>
      </c>
    </row>
    <row r="11" spans="1:2">
      <c r="A11" t="s">
        <v>9</v>
      </c>
      <c r="B11" s="15">
        <v>1857</v>
      </c>
    </row>
    <row r="12" spans="1:2">
      <c r="A12" t="s">
        <v>10</v>
      </c>
      <c r="B12" s="15">
        <v>10194.1</v>
      </c>
    </row>
    <row r="13" spans="1:2">
      <c r="A13" t="s">
        <v>11</v>
      </c>
      <c r="B13" s="15">
        <v>3217</v>
      </c>
    </row>
    <row r="14" spans="1:2">
      <c r="A14" t="s">
        <v>12</v>
      </c>
      <c r="B14" s="15">
        <v>42745.27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zoomScale="145" zoomScaleNormal="145" workbookViewId="0">
      <selection activeCell="D8" sqref="D8"/>
    </sheetView>
  </sheetViews>
  <sheetFormatPr defaultRowHeight="14.45"/>
  <cols>
    <col min="1" max="1" width="17.140625" customWidth="1"/>
    <col min="2" max="2" width="24.5703125" customWidth="1"/>
    <col min="3" max="3" width="14.42578125" style="9" customWidth="1"/>
    <col min="4" max="5" width="17.7109375" customWidth="1"/>
  </cols>
  <sheetData>
    <row r="1" spans="1:5" ht="13.9" customHeight="1">
      <c r="A1" s="3" t="s">
        <v>13</v>
      </c>
      <c r="B1" s="3" t="s">
        <v>0</v>
      </c>
      <c r="C1" s="23" t="s">
        <v>14</v>
      </c>
      <c r="D1" s="26" t="s">
        <v>15</v>
      </c>
      <c r="E1" s="27" t="s">
        <v>16</v>
      </c>
    </row>
    <row r="2" spans="1:5" ht="18" customHeight="1">
      <c r="A2" s="6">
        <v>44470</v>
      </c>
      <c r="B2" s="7" t="s">
        <v>10</v>
      </c>
      <c r="C2" s="24">
        <v>2500</v>
      </c>
      <c r="D2" s="26" t="s">
        <v>17</v>
      </c>
      <c r="E2" s="27" t="str">
        <f>IF(C2&gt;2000, "Over Budget", "Within Budget")</f>
        <v>Over Budget</v>
      </c>
    </row>
    <row r="3" spans="1:5" ht="15.75">
      <c r="A3" s="6">
        <v>44470</v>
      </c>
      <c r="B3" s="7" t="s">
        <v>8</v>
      </c>
      <c r="C3" s="25">
        <v>767</v>
      </c>
      <c r="D3" s="26" t="s">
        <v>18</v>
      </c>
      <c r="E3" s="27" t="str">
        <f t="shared" ref="E3:E51" si="0">IF(C3&gt;2000, "Over Budget", "Within Budget")</f>
        <v>Within Budget</v>
      </c>
    </row>
    <row r="4" spans="1:5" ht="15.75">
      <c r="A4" s="4">
        <v>44470</v>
      </c>
      <c r="B4" s="5" t="s">
        <v>5</v>
      </c>
      <c r="C4" s="25">
        <f>COUNTIF(Expense!B2:B51,"")</f>
        <v>0</v>
      </c>
      <c r="D4" s="26" t="s">
        <v>17</v>
      </c>
      <c r="E4" s="27" t="str">
        <f t="shared" si="0"/>
        <v>Within Budget</v>
      </c>
    </row>
    <row r="5" spans="1:5" ht="15.75">
      <c r="A5" s="6">
        <v>44473</v>
      </c>
      <c r="B5" s="7" t="s">
        <v>11</v>
      </c>
      <c r="C5" s="25">
        <v>710</v>
      </c>
      <c r="D5" s="26" t="s">
        <v>17</v>
      </c>
      <c r="E5" s="27" t="str">
        <f t="shared" si="0"/>
        <v>Within Budget</v>
      </c>
    </row>
    <row r="6" spans="1:5" ht="15.75">
      <c r="A6" s="4">
        <v>44473</v>
      </c>
      <c r="B6" s="5" t="s">
        <v>3</v>
      </c>
      <c r="C6" s="25">
        <v>760</v>
      </c>
      <c r="D6" s="26" t="s">
        <v>17</v>
      </c>
      <c r="E6" s="27" t="str">
        <f t="shared" si="0"/>
        <v>Within Budget</v>
      </c>
    </row>
    <row r="7" spans="1:5" ht="15.75">
      <c r="A7" s="6">
        <v>44476</v>
      </c>
      <c r="B7" s="7" t="s">
        <v>4</v>
      </c>
      <c r="C7" s="24">
        <v>1900</v>
      </c>
      <c r="D7" s="26" t="s">
        <v>17</v>
      </c>
      <c r="E7" s="27" t="str">
        <f t="shared" si="0"/>
        <v>Within Budget</v>
      </c>
    </row>
    <row r="8" spans="1:5" ht="15.75">
      <c r="A8" s="4">
        <v>44477</v>
      </c>
      <c r="B8" s="5" t="s">
        <v>9</v>
      </c>
      <c r="C8" s="25">
        <v>450</v>
      </c>
      <c r="D8" s="26" t="s">
        <v>18</v>
      </c>
      <c r="E8" s="27" t="str">
        <f t="shared" si="0"/>
        <v>Within Budget</v>
      </c>
    </row>
    <row r="9" spans="1:5" ht="15.75">
      <c r="A9" s="6">
        <v>44484</v>
      </c>
      <c r="B9" s="7" t="s">
        <v>7</v>
      </c>
      <c r="C9" s="25">
        <v>620</v>
      </c>
      <c r="D9" s="26" t="s">
        <v>17</v>
      </c>
      <c r="E9" s="27" t="str">
        <f t="shared" si="0"/>
        <v>Within Budget</v>
      </c>
    </row>
    <row r="10" spans="1:5" ht="15.75">
      <c r="A10" s="6">
        <v>44485</v>
      </c>
      <c r="B10" s="7" t="s">
        <v>6</v>
      </c>
      <c r="C10" s="25">
        <v>470</v>
      </c>
      <c r="D10" s="26" t="s">
        <v>17</v>
      </c>
      <c r="E10" s="27" t="str">
        <f t="shared" si="0"/>
        <v>Within Budget</v>
      </c>
    </row>
    <row r="11" spans="1:5" ht="15.75">
      <c r="A11" s="6">
        <v>44487</v>
      </c>
      <c r="B11" s="7" t="s">
        <v>8</v>
      </c>
      <c r="C11" s="25">
        <v>970</v>
      </c>
      <c r="D11" s="26" t="s">
        <v>17</v>
      </c>
      <c r="E11" s="27" t="str">
        <f t="shared" si="0"/>
        <v>Within Budget</v>
      </c>
    </row>
    <row r="12" spans="1:5" ht="15.75">
      <c r="A12" s="6">
        <v>44487</v>
      </c>
      <c r="B12" s="5" t="s">
        <v>5</v>
      </c>
      <c r="C12" s="24">
        <v>1075</v>
      </c>
      <c r="D12" s="26" t="s">
        <v>17</v>
      </c>
      <c r="E12" s="27" t="str">
        <f t="shared" si="0"/>
        <v>Within Budget</v>
      </c>
    </row>
    <row r="13" spans="1:5" ht="15.75">
      <c r="A13" s="6">
        <v>44488</v>
      </c>
      <c r="B13" s="7" t="s">
        <v>9</v>
      </c>
      <c r="C13" s="25">
        <v>489</v>
      </c>
      <c r="D13" s="26" t="s">
        <v>17</v>
      </c>
      <c r="E13" s="27" t="str">
        <f t="shared" si="0"/>
        <v>Within Budget</v>
      </c>
    </row>
    <row r="14" spans="1:5" ht="15.75">
      <c r="A14" s="6">
        <v>44491</v>
      </c>
      <c r="B14" s="7" t="s">
        <v>10</v>
      </c>
      <c r="C14" s="24">
        <v>1574.1</v>
      </c>
      <c r="D14" s="26" t="s">
        <v>17</v>
      </c>
      <c r="E14" s="27" t="str">
        <f t="shared" si="0"/>
        <v>Within Budget</v>
      </c>
    </row>
    <row r="15" spans="1:5" ht="15.75">
      <c r="A15" s="6">
        <v>44491</v>
      </c>
      <c r="B15" s="7" t="s">
        <v>3</v>
      </c>
      <c r="C15" s="25">
        <v>550</v>
      </c>
      <c r="D15" s="26" t="s">
        <v>17</v>
      </c>
      <c r="E15" s="27" t="str">
        <f t="shared" si="0"/>
        <v>Within Budget</v>
      </c>
    </row>
    <row r="16" spans="1:5" ht="15.75">
      <c r="A16" s="6">
        <v>44494</v>
      </c>
      <c r="B16" s="7" t="s">
        <v>2</v>
      </c>
      <c r="C16" s="25">
        <v>423</v>
      </c>
      <c r="D16" s="26" t="s">
        <v>17</v>
      </c>
      <c r="E16" s="27" t="str">
        <f t="shared" si="0"/>
        <v>Within Budget</v>
      </c>
    </row>
    <row r="17" spans="1:5" ht="15.75">
      <c r="A17" s="6">
        <v>44496</v>
      </c>
      <c r="B17" s="7" t="s">
        <v>7</v>
      </c>
      <c r="C17" s="25">
        <v>520</v>
      </c>
      <c r="D17" s="26" t="s">
        <v>17</v>
      </c>
      <c r="E17" s="27" t="str">
        <f t="shared" si="0"/>
        <v>Within Budget</v>
      </c>
    </row>
    <row r="18" spans="1:5" ht="15.75">
      <c r="A18" s="6">
        <v>44496</v>
      </c>
      <c r="B18" s="7" t="s">
        <v>2</v>
      </c>
      <c r="C18" s="25">
        <v>358.22</v>
      </c>
      <c r="D18" s="26" t="s">
        <v>17</v>
      </c>
      <c r="E18" s="27" t="str">
        <f t="shared" si="0"/>
        <v>Within Budget</v>
      </c>
    </row>
    <row r="19" spans="1:5" ht="15.75">
      <c r="A19" s="4">
        <v>44497</v>
      </c>
      <c r="B19" s="5" t="s">
        <v>11</v>
      </c>
      <c r="C19" s="25">
        <v>300</v>
      </c>
      <c r="D19" s="26" t="s">
        <v>17</v>
      </c>
      <c r="E19" s="27" t="str">
        <f t="shared" si="0"/>
        <v>Within Budget</v>
      </c>
    </row>
    <row r="20" spans="1:5" ht="15.75">
      <c r="A20" s="4">
        <v>44498</v>
      </c>
      <c r="B20" s="5" t="s">
        <v>2</v>
      </c>
      <c r="C20" s="25">
        <v>407.05</v>
      </c>
      <c r="D20" s="26" t="s">
        <v>17</v>
      </c>
      <c r="E20" s="27" t="str">
        <f t="shared" si="0"/>
        <v>Within Budget</v>
      </c>
    </row>
    <row r="21" spans="1:5" ht="15.75">
      <c r="A21" s="4">
        <v>44499</v>
      </c>
      <c r="B21" s="5" t="s">
        <v>10</v>
      </c>
      <c r="C21" s="25">
        <v>300</v>
      </c>
      <c r="D21" s="26" t="s">
        <v>17</v>
      </c>
      <c r="E21" s="27" t="str">
        <f t="shared" si="0"/>
        <v>Within Budget</v>
      </c>
    </row>
    <row r="22" spans="1:5" ht="15.75">
      <c r="A22" s="6">
        <v>44501</v>
      </c>
      <c r="B22" s="7" t="s">
        <v>8</v>
      </c>
      <c r="C22" s="24">
        <v>2327</v>
      </c>
      <c r="D22" s="26" t="s">
        <v>17</v>
      </c>
      <c r="E22" s="27" t="str">
        <f t="shared" si="0"/>
        <v>Over Budget</v>
      </c>
    </row>
    <row r="23" spans="1:5" ht="15.75">
      <c r="A23" s="6">
        <v>44502</v>
      </c>
      <c r="B23" s="7" t="s">
        <v>4</v>
      </c>
      <c r="C23" s="25">
        <v>1150</v>
      </c>
      <c r="D23" s="26" t="s">
        <v>17</v>
      </c>
      <c r="E23" s="27" t="str">
        <f t="shared" si="0"/>
        <v>Within Budget</v>
      </c>
    </row>
    <row r="24" spans="1:5" ht="15.75">
      <c r="A24" s="6">
        <v>44504</v>
      </c>
      <c r="B24" s="7" t="s">
        <v>4</v>
      </c>
      <c r="C24" s="24">
        <v>1138</v>
      </c>
      <c r="D24" s="26" t="s">
        <v>17</v>
      </c>
      <c r="E24" s="27" t="str">
        <f t="shared" si="0"/>
        <v>Within Budget</v>
      </c>
    </row>
    <row r="25" spans="1:5" ht="15.75">
      <c r="A25" s="4">
        <v>44505</v>
      </c>
      <c r="B25" s="5" t="s">
        <v>19</v>
      </c>
      <c r="C25" s="25">
        <v>500</v>
      </c>
      <c r="D25" s="26" t="s">
        <v>17</v>
      </c>
      <c r="E25" s="27" t="str">
        <f t="shared" si="0"/>
        <v>Within Budget</v>
      </c>
    </row>
    <row r="26" spans="1:5" ht="15.75">
      <c r="A26" s="4">
        <v>44508</v>
      </c>
      <c r="B26" s="5" t="s">
        <v>3</v>
      </c>
      <c r="C26" s="25">
        <v>702</v>
      </c>
      <c r="D26" s="26" t="s">
        <v>17</v>
      </c>
      <c r="E26" s="27" t="str">
        <f t="shared" si="0"/>
        <v>Within Budget</v>
      </c>
    </row>
    <row r="27" spans="1:5" ht="15.75">
      <c r="A27" s="6">
        <v>44509</v>
      </c>
      <c r="B27" s="7" t="s">
        <v>10</v>
      </c>
      <c r="C27" s="24">
        <v>1600</v>
      </c>
      <c r="D27" s="26" t="s">
        <v>17</v>
      </c>
      <c r="E27" s="27" t="str">
        <f t="shared" si="0"/>
        <v>Within Budget</v>
      </c>
    </row>
    <row r="28" spans="1:5" ht="15.75">
      <c r="A28" s="6">
        <v>44512</v>
      </c>
      <c r="B28" s="7" t="s">
        <v>11</v>
      </c>
      <c r="C28" s="25">
        <v>600</v>
      </c>
      <c r="D28" s="26" t="s">
        <v>17</v>
      </c>
      <c r="E28" s="27" t="str">
        <f t="shared" si="0"/>
        <v>Within Budget</v>
      </c>
    </row>
    <row r="29" spans="1:5" ht="19.149999999999999" customHeight="1">
      <c r="A29" s="4">
        <v>44515</v>
      </c>
      <c r="B29" s="5" t="s">
        <v>19</v>
      </c>
      <c r="C29" s="25">
        <v>900</v>
      </c>
      <c r="D29" s="26" t="s">
        <v>17</v>
      </c>
      <c r="E29" s="27" t="str">
        <f t="shared" si="0"/>
        <v>Within Budget</v>
      </c>
    </row>
    <row r="30" spans="1:5" ht="15.75">
      <c r="A30" s="4">
        <v>44515</v>
      </c>
      <c r="B30" s="5" t="s">
        <v>5</v>
      </c>
      <c r="C30" s="25">
        <v>2100</v>
      </c>
      <c r="D30" s="26" t="s">
        <v>17</v>
      </c>
      <c r="E30" s="27" t="str">
        <f t="shared" si="0"/>
        <v>Over Budget</v>
      </c>
    </row>
    <row r="31" spans="1:5" ht="15.75">
      <c r="A31" s="6">
        <v>44515</v>
      </c>
      <c r="B31" s="5" t="s">
        <v>3</v>
      </c>
      <c r="C31" s="25">
        <v>150</v>
      </c>
      <c r="D31" s="26" t="s">
        <v>17</v>
      </c>
      <c r="E31" s="27" t="str">
        <f t="shared" si="0"/>
        <v>Within Budget</v>
      </c>
    </row>
    <row r="32" spans="1:5" ht="15.75">
      <c r="A32" s="4">
        <v>44517</v>
      </c>
      <c r="B32" s="5" t="s">
        <v>6</v>
      </c>
      <c r="C32" s="25">
        <v>470.63</v>
      </c>
      <c r="D32" s="26" t="s">
        <v>17</v>
      </c>
      <c r="E32" s="27" t="str">
        <f t="shared" si="0"/>
        <v>Within Budget</v>
      </c>
    </row>
    <row r="33" spans="1:5" ht="15.75">
      <c r="A33" s="4">
        <v>44517</v>
      </c>
      <c r="B33" s="5" t="s">
        <v>2</v>
      </c>
      <c r="C33" s="25">
        <v>322.64</v>
      </c>
      <c r="D33" s="26" t="s">
        <v>17</v>
      </c>
      <c r="E33" s="27" t="str">
        <f t="shared" si="0"/>
        <v>Within Budget</v>
      </c>
    </row>
    <row r="34" spans="1:5" ht="15.75">
      <c r="A34" s="4">
        <v>44518</v>
      </c>
      <c r="B34" s="7" t="s">
        <v>7</v>
      </c>
      <c r="C34" s="25">
        <v>428</v>
      </c>
      <c r="D34" s="26" t="s">
        <v>17</v>
      </c>
      <c r="E34" s="27" t="str">
        <f t="shared" si="0"/>
        <v>Within Budget</v>
      </c>
    </row>
    <row r="35" spans="1:5" ht="15.75">
      <c r="A35" s="4">
        <v>44519</v>
      </c>
      <c r="B35" s="5" t="s">
        <v>11</v>
      </c>
      <c r="C35" s="25">
        <v>447</v>
      </c>
      <c r="D35" s="26" t="s">
        <v>17</v>
      </c>
      <c r="E35" s="27" t="str">
        <f t="shared" si="0"/>
        <v>Within Budget</v>
      </c>
    </row>
    <row r="36" spans="1:5" ht="15.75">
      <c r="A36" s="4">
        <v>44522</v>
      </c>
      <c r="B36" s="5" t="s">
        <v>10</v>
      </c>
      <c r="C36" s="24">
        <v>1720</v>
      </c>
      <c r="D36" s="26" t="s">
        <v>17</v>
      </c>
      <c r="E36" s="27" t="str">
        <f t="shared" si="0"/>
        <v>Within Budget</v>
      </c>
    </row>
    <row r="37" spans="1:5" ht="15.75">
      <c r="A37" s="6">
        <v>44524</v>
      </c>
      <c r="B37" s="7" t="s">
        <v>3</v>
      </c>
      <c r="C37" s="25">
        <v>540</v>
      </c>
      <c r="D37" s="26" t="s">
        <v>17</v>
      </c>
      <c r="E37" s="27" t="str">
        <f t="shared" si="0"/>
        <v>Within Budget</v>
      </c>
    </row>
    <row r="38" spans="1:5" ht="15.75">
      <c r="A38" s="4">
        <v>44525</v>
      </c>
      <c r="B38" s="5" t="s">
        <v>9</v>
      </c>
      <c r="C38" s="25">
        <v>314</v>
      </c>
      <c r="D38" s="26" t="s">
        <v>17</v>
      </c>
      <c r="E38" s="27" t="str">
        <f t="shared" si="0"/>
        <v>Within Budget</v>
      </c>
    </row>
    <row r="39" spans="1:5" ht="18" customHeight="1">
      <c r="A39" s="4">
        <v>44526</v>
      </c>
      <c r="B39" s="7" t="s">
        <v>8</v>
      </c>
      <c r="C39" s="24">
        <v>2000</v>
      </c>
      <c r="D39" s="26" t="s">
        <v>17</v>
      </c>
      <c r="E39" s="27" t="str">
        <f t="shared" si="0"/>
        <v>Within Budget</v>
      </c>
    </row>
    <row r="40" spans="1:5" ht="15.6" customHeight="1">
      <c r="A40" s="4">
        <v>44526</v>
      </c>
      <c r="B40" s="5" t="s">
        <v>7</v>
      </c>
      <c r="C40" s="25">
        <v>518</v>
      </c>
      <c r="D40" s="26" t="s">
        <v>17</v>
      </c>
      <c r="E40" s="27" t="str">
        <f t="shared" si="0"/>
        <v>Within Budget</v>
      </c>
    </row>
    <row r="41" spans="1:5" ht="15.75">
      <c r="A41" s="6">
        <v>44529</v>
      </c>
      <c r="B41" s="7" t="s">
        <v>9</v>
      </c>
      <c r="C41" s="25">
        <v>337</v>
      </c>
      <c r="D41" s="26" t="s">
        <v>17</v>
      </c>
      <c r="E41" s="27" t="str">
        <f t="shared" si="0"/>
        <v>Within Budget</v>
      </c>
    </row>
    <row r="42" spans="1:5" ht="15.75">
      <c r="A42" s="4">
        <v>44530</v>
      </c>
      <c r="B42" s="5" t="s">
        <v>7</v>
      </c>
      <c r="C42" s="25">
        <v>500</v>
      </c>
      <c r="D42" s="26" t="s">
        <v>17</v>
      </c>
      <c r="E42" s="27" t="str">
        <f t="shared" si="0"/>
        <v>Within Budget</v>
      </c>
    </row>
    <row r="43" spans="1:5" ht="15.75">
      <c r="A43" s="4">
        <v>44531</v>
      </c>
      <c r="B43" s="5" t="s">
        <v>10</v>
      </c>
      <c r="C43" s="24">
        <v>2500</v>
      </c>
      <c r="D43" s="26" t="s">
        <v>17</v>
      </c>
      <c r="E43" s="27" t="str">
        <f t="shared" si="0"/>
        <v>Over Budget</v>
      </c>
    </row>
    <row r="44" spans="1:5" ht="15.75">
      <c r="A44" s="6">
        <v>44534</v>
      </c>
      <c r="B44" s="7" t="s">
        <v>11</v>
      </c>
      <c r="C44" s="25">
        <v>710</v>
      </c>
      <c r="D44" s="26" t="s">
        <v>17</v>
      </c>
      <c r="E44" s="27" t="str">
        <f t="shared" si="0"/>
        <v>Within Budget</v>
      </c>
    </row>
    <row r="45" spans="1:5" ht="15.75">
      <c r="A45" s="4">
        <v>44537</v>
      </c>
      <c r="B45" s="5" t="s">
        <v>5</v>
      </c>
      <c r="C45" s="25">
        <v>2300</v>
      </c>
      <c r="D45" s="26" t="s">
        <v>17</v>
      </c>
      <c r="E45" s="27" t="str">
        <f t="shared" si="0"/>
        <v>Over Budget</v>
      </c>
    </row>
    <row r="46" spans="1:5" ht="15.75">
      <c r="A46" s="4">
        <v>44539</v>
      </c>
      <c r="B46" s="5" t="s">
        <v>20</v>
      </c>
      <c r="C46" s="25">
        <v>12000</v>
      </c>
      <c r="D46" s="26" t="s">
        <v>17</v>
      </c>
      <c r="E46" s="27" t="str">
        <f t="shared" si="0"/>
        <v>Over Budget</v>
      </c>
    </row>
    <row r="47" spans="1:5" ht="15.75">
      <c r="A47" s="4">
        <v>44545</v>
      </c>
      <c r="B47" s="7" t="s">
        <v>4</v>
      </c>
      <c r="C47" s="25">
        <v>1500</v>
      </c>
      <c r="D47" s="26" t="s">
        <v>17</v>
      </c>
      <c r="E47" s="27" t="str">
        <f t="shared" si="0"/>
        <v>Within Budget</v>
      </c>
    </row>
    <row r="48" spans="1:5" ht="15.75">
      <c r="A48" s="4">
        <v>44547</v>
      </c>
      <c r="B48" s="5" t="s">
        <v>6</v>
      </c>
      <c r="C48" s="25">
        <v>470.63</v>
      </c>
      <c r="D48" s="26" t="s">
        <v>17</v>
      </c>
      <c r="E48" s="27" t="str">
        <f t="shared" si="0"/>
        <v>Within Budget</v>
      </c>
    </row>
    <row r="49" spans="1:5" ht="15.75">
      <c r="A49" s="4">
        <v>44550</v>
      </c>
      <c r="B49" s="5" t="s">
        <v>9</v>
      </c>
      <c r="C49" s="25">
        <v>267</v>
      </c>
      <c r="D49" s="26" t="s">
        <v>17</v>
      </c>
      <c r="E49" s="27" t="str">
        <f t="shared" si="0"/>
        <v>Within Budget</v>
      </c>
    </row>
    <row r="50" spans="1:5" ht="15.75">
      <c r="A50" s="4">
        <v>44553</v>
      </c>
      <c r="B50" s="5" t="s">
        <v>11</v>
      </c>
      <c r="C50" s="25">
        <v>450</v>
      </c>
      <c r="D50" s="26" t="s">
        <v>17</v>
      </c>
      <c r="E50" s="27" t="str">
        <f t="shared" si="0"/>
        <v>Within Budget</v>
      </c>
    </row>
    <row r="51" spans="1:5" ht="15.75">
      <c r="A51" s="4">
        <v>44553</v>
      </c>
      <c r="B51" s="5" t="s">
        <v>3</v>
      </c>
      <c r="C51" s="25">
        <v>640</v>
      </c>
      <c r="D51" s="26" t="s">
        <v>17</v>
      </c>
      <c r="E51" s="27" t="str">
        <f t="shared" si="0"/>
        <v>Within Budget</v>
      </c>
    </row>
    <row r="52" spans="1:5" ht="31.5">
      <c r="A52" s="2"/>
      <c r="C52" s="9">
        <f>SUM(C2:C51)</f>
        <v>54745.27</v>
      </c>
    </row>
    <row r="53" spans="1:5" ht="15.6">
      <c r="A53" s="1"/>
    </row>
  </sheetData>
  <sortState xmlns:xlrd2="http://schemas.microsoft.com/office/spreadsheetml/2017/richdata2" ref="A2:C52">
    <sortCondition ref="A2:A52"/>
  </sortState>
  <dataValidations count="1">
    <dataValidation type="list" allowBlank="1" showInputMessage="1" showErrorMessage="1" sqref="D2:D51" xr:uid="{EB192905-F8A9-4194-B3ED-62751D10C9E3}">
      <formula1>"Essential ,Non-Essential "</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C9"/>
  <sheetViews>
    <sheetView tabSelected="1" workbookViewId="0">
      <selection activeCell="C8" sqref="C8"/>
    </sheetView>
  </sheetViews>
  <sheetFormatPr defaultRowHeight="14.45"/>
  <cols>
    <col min="2" max="2" width="61.42578125" customWidth="1"/>
    <col min="3" max="3" width="44.42578125" customWidth="1"/>
  </cols>
  <sheetData>
    <row r="1" spans="2:3" ht="15">
      <c r="B1" s="10" t="s">
        <v>21</v>
      </c>
      <c r="C1" s="13" t="s">
        <v>22</v>
      </c>
    </row>
    <row r="2" spans="2:3" ht="39" customHeight="1">
      <c r="B2" s="12" t="s">
        <v>23</v>
      </c>
      <c r="C2" s="28" t="s">
        <v>24</v>
      </c>
    </row>
    <row r="3" spans="2:3" ht="25.15" customHeight="1">
      <c r="B3" s="12" t="s">
        <v>25</v>
      </c>
      <c r="C3" s="29" t="s">
        <v>26</v>
      </c>
    </row>
    <row r="4" spans="2:3" ht="37.15" customHeight="1">
      <c r="B4" s="12" t="s">
        <v>27</v>
      </c>
      <c r="C4" s="30" t="s">
        <v>28</v>
      </c>
    </row>
    <row r="5" spans="2:3" ht="41.45" customHeight="1">
      <c r="B5" s="12" t="s">
        <v>29</v>
      </c>
      <c r="C5" s="30" t="s">
        <v>30</v>
      </c>
    </row>
    <row r="6" spans="2:3" ht="32.450000000000003" customHeight="1">
      <c r="B6" s="12" t="s">
        <v>31</v>
      </c>
      <c r="C6" s="30">
        <f>COUNTIF(Expense!B6:B55,"Online shopping")</f>
        <v>5</v>
      </c>
    </row>
    <row r="7" spans="2:3" ht="51" customHeight="1">
      <c r="B7" s="12" t="s">
        <v>32</v>
      </c>
      <c r="C7" s="30" t="s">
        <v>33</v>
      </c>
    </row>
    <row r="8" spans="2:3" ht="42" customHeight="1">
      <c r="B8" s="12" t="s">
        <v>34</v>
      </c>
      <c r="C8" s="30" t="s">
        <v>35</v>
      </c>
    </row>
    <row r="9" spans="2:3" ht="31.15" customHeight="1">
      <c r="B9" s="12" t="s">
        <v>36</v>
      </c>
      <c r="C9" s="17"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99DC7-7A9E-4CD1-B093-AC138B9664A3}">
  <dimension ref="A3:B5"/>
  <sheetViews>
    <sheetView workbookViewId="0">
      <selection activeCell="B4" sqref="B4"/>
    </sheetView>
  </sheetViews>
  <sheetFormatPr defaultRowHeight="15"/>
  <cols>
    <col min="1" max="1" width="17.5703125" bestFit="1" customWidth="1"/>
    <col min="2" max="2" width="15.28515625" bestFit="1" customWidth="1"/>
  </cols>
  <sheetData>
    <row r="3" spans="1:2">
      <c r="A3" s="14" t="s">
        <v>0</v>
      </c>
      <c r="B3" t="s">
        <v>1</v>
      </c>
    </row>
    <row r="4" spans="1:2">
      <c r="A4" t="s">
        <v>11</v>
      </c>
      <c r="B4" s="15">
        <v>3217</v>
      </c>
    </row>
    <row r="5" spans="1:2">
      <c r="A5" t="s">
        <v>12</v>
      </c>
      <c r="B5" s="15">
        <v>3217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00027-6CDD-4797-A22F-05E5D85A810C}">
  <dimension ref="A1:B12"/>
  <sheetViews>
    <sheetView workbookViewId="0">
      <selection activeCell="A19" sqref="A19"/>
    </sheetView>
  </sheetViews>
  <sheetFormatPr defaultRowHeight="15"/>
  <cols>
    <col min="1" max="1" width="17.85546875" customWidth="1"/>
    <col min="2" max="2" width="17.42578125" customWidth="1"/>
  </cols>
  <sheetData>
    <row r="1" spans="1:2" ht="28.5">
      <c r="A1" s="21" t="s">
        <v>0</v>
      </c>
      <c r="B1" s="22" t="s">
        <v>38</v>
      </c>
    </row>
    <row r="2" spans="1:2">
      <c r="A2" s="11" t="s">
        <v>2</v>
      </c>
      <c r="B2" s="18">
        <v>1510.91</v>
      </c>
    </row>
    <row r="3" spans="1:2">
      <c r="A3" s="11" t="s">
        <v>3</v>
      </c>
      <c r="B3" s="18">
        <v>3342</v>
      </c>
    </row>
    <row r="4" spans="1:2">
      <c r="A4" s="11" t="s">
        <v>4</v>
      </c>
      <c r="B4" s="18">
        <v>5688</v>
      </c>
    </row>
    <row r="5" spans="1:2">
      <c r="A5" s="11" t="s">
        <v>5</v>
      </c>
      <c r="B5" s="18">
        <v>5475</v>
      </c>
    </row>
    <row r="6" spans="1:2">
      <c r="A6" s="11" t="s">
        <v>6</v>
      </c>
      <c r="B6" s="18">
        <v>1411.26</v>
      </c>
    </row>
    <row r="7" spans="1:2">
      <c r="A7" s="11" t="s">
        <v>7</v>
      </c>
      <c r="B7" s="18">
        <v>2586</v>
      </c>
    </row>
    <row r="8" spans="1:2">
      <c r="A8" s="11" t="s">
        <v>8</v>
      </c>
      <c r="B8" s="18">
        <v>7464</v>
      </c>
    </row>
    <row r="9" spans="1:2">
      <c r="A9" s="11" t="s">
        <v>9</v>
      </c>
      <c r="B9" s="18">
        <v>1857</v>
      </c>
    </row>
    <row r="10" spans="1:2">
      <c r="A10" s="11" t="s">
        <v>10</v>
      </c>
      <c r="B10" s="18">
        <v>10194.1</v>
      </c>
    </row>
    <row r="11" spans="1:2">
      <c r="A11" s="11" t="s">
        <v>20</v>
      </c>
      <c r="B11" s="18">
        <v>12000</v>
      </c>
    </row>
    <row r="12" spans="1:2">
      <c r="A12" s="19" t="s">
        <v>39</v>
      </c>
      <c r="B12" s="20">
        <f>SUM(B2:B11)</f>
        <v>51528.27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2101-41C6-4ED1-A116-314791BF8E34}">
  <dimension ref="A1:C52"/>
  <sheetViews>
    <sheetView topLeftCell="A2" workbookViewId="0">
      <selection activeCell="A52" sqref="A52"/>
    </sheetView>
  </sheetViews>
  <sheetFormatPr defaultRowHeight="15"/>
  <cols>
    <col min="1" max="1" width="12" customWidth="1"/>
    <col min="2" max="2" width="18.140625" customWidth="1"/>
  </cols>
  <sheetData>
    <row r="1" spans="1:3">
      <c r="A1" s="16" t="s">
        <v>13</v>
      </c>
      <c r="B1" s="16" t="s">
        <v>0</v>
      </c>
      <c r="C1" s="16" t="s">
        <v>14</v>
      </c>
    </row>
    <row r="2" spans="1:3">
      <c r="A2" s="16">
        <v>44473</v>
      </c>
      <c r="B2" s="16" t="s">
        <v>11</v>
      </c>
      <c r="C2" s="16">
        <v>710</v>
      </c>
    </row>
    <row r="3" spans="1:3">
      <c r="A3" s="16">
        <v>44497</v>
      </c>
      <c r="B3" s="16" t="s">
        <v>11</v>
      </c>
      <c r="C3" s="16">
        <v>300</v>
      </c>
    </row>
    <row r="4" spans="1:3">
      <c r="A4" s="16">
        <v>44512</v>
      </c>
      <c r="B4" s="16" t="s">
        <v>11</v>
      </c>
      <c r="C4" s="16">
        <v>600</v>
      </c>
    </row>
    <row r="5" spans="1:3">
      <c r="A5" s="16">
        <v>44519</v>
      </c>
      <c r="B5" s="16" t="s">
        <v>11</v>
      </c>
      <c r="C5" s="16">
        <v>447</v>
      </c>
    </row>
    <row r="6" spans="1:3">
      <c r="A6" s="16">
        <v>44534</v>
      </c>
      <c r="B6" s="16" t="s">
        <v>11</v>
      </c>
      <c r="C6" s="16">
        <v>710</v>
      </c>
    </row>
    <row r="7" spans="1:3">
      <c r="A7" s="16">
        <v>44553</v>
      </c>
      <c r="B7" s="16" t="s">
        <v>11</v>
      </c>
      <c r="C7" s="16">
        <v>450</v>
      </c>
    </row>
    <row r="8" spans="1:3">
      <c r="A8" s="16">
        <v>44539</v>
      </c>
      <c r="B8" s="16" t="s">
        <v>20</v>
      </c>
      <c r="C8" s="16">
        <v>12000</v>
      </c>
    </row>
    <row r="9" spans="1:3">
      <c r="A9" s="16">
        <v>44470</v>
      </c>
      <c r="B9" s="16" t="s">
        <v>10</v>
      </c>
      <c r="C9" s="16">
        <v>2500</v>
      </c>
    </row>
    <row r="10" spans="1:3">
      <c r="A10" s="16">
        <v>44491</v>
      </c>
      <c r="B10" s="16" t="s">
        <v>10</v>
      </c>
      <c r="C10" s="16">
        <v>1574.1</v>
      </c>
    </row>
    <row r="11" spans="1:3">
      <c r="A11" s="16">
        <v>44499</v>
      </c>
      <c r="B11" s="16" t="s">
        <v>10</v>
      </c>
      <c r="C11" s="16">
        <v>300</v>
      </c>
    </row>
    <row r="12" spans="1:3">
      <c r="A12" s="16">
        <v>44509</v>
      </c>
      <c r="B12" s="16" t="s">
        <v>10</v>
      </c>
      <c r="C12" s="16">
        <v>1600</v>
      </c>
    </row>
    <row r="13" spans="1:3">
      <c r="A13" s="16">
        <v>44522</v>
      </c>
      <c r="B13" s="16" t="s">
        <v>10</v>
      </c>
      <c r="C13" s="16">
        <v>1720</v>
      </c>
    </row>
    <row r="14" spans="1:3">
      <c r="A14" s="16">
        <v>44531</v>
      </c>
      <c r="B14" s="16" t="s">
        <v>10</v>
      </c>
      <c r="C14" s="16">
        <v>2500</v>
      </c>
    </row>
    <row r="15" spans="1:3">
      <c r="A15" s="16">
        <v>44477</v>
      </c>
      <c r="B15" s="16" t="s">
        <v>9</v>
      </c>
      <c r="C15" s="16">
        <v>450</v>
      </c>
    </row>
    <row r="16" spans="1:3">
      <c r="A16" s="16">
        <v>44488</v>
      </c>
      <c r="B16" s="16" t="s">
        <v>9</v>
      </c>
      <c r="C16" s="16">
        <v>489</v>
      </c>
    </row>
    <row r="17" spans="1:3">
      <c r="A17" s="16">
        <v>44525</v>
      </c>
      <c r="B17" s="16" t="s">
        <v>9</v>
      </c>
      <c r="C17" s="16">
        <v>314</v>
      </c>
    </row>
    <row r="18" spans="1:3">
      <c r="A18" s="16">
        <v>44529</v>
      </c>
      <c r="B18" s="16" t="s">
        <v>9</v>
      </c>
      <c r="C18" s="16">
        <v>337</v>
      </c>
    </row>
    <row r="19" spans="1:3">
      <c r="A19" s="16">
        <v>44550</v>
      </c>
      <c r="B19" s="16" t="s">
        <v>9</v>
      </c>
      <c r="C19" s="16">
        <v>267</v>
      </c>
    </row>
    <row r="20" spans="1:3">
      <c r="A20" s="16">
        <v>44470</v>
      </c>
      <c r="B20" s="16" t="s">
        <v>8</v>
      </c>
      <c r="C20" s="16">
        <v>767</v>
      </c>
    </row>
    <row r="21" spans="1:3">
      <c r="A21" s="16">
        <v>44487</v>
      </c>
      <c r="B21" s="16" t="s">
        <v>8</v>
      </c>
      <c r="C21" s="16">
        <v>970</v>
      </c>
    </row>
    <row r="22" spans="1:3">
      <c r="A22" s="16">
        <v>44501</v>
      </c>
      <c r="B22" s="16" t="s">
        <v>8</v>
      </c>
      <c r="C22" s="16">
        <v>2327</v>
      </c>
    </row>
    <row r="23" spans="1:3">
      <c r="A23" s="16">
        <v>44505</v>
      </c>
      <c r="B23" s="16" t="s">
        <v>19</v>
      </c>
      <c r="C23" s="16">
        <v>500</v>
      </c>
    </row>
    <row r="24" spans="1:3">
      <c r="A24" s="16">
        <v>44515</v>
      </c>
      <c r="B24" s="16" t="s">
        <v>19</v>
      </c>
      <c r="C24" s="16">
        <v>900</v>
      </c>
    </row>
    <row r="25" spans="1:3">
      <c r="A25" s="16">
        <v>44526</v>
      </c>
      <c r="B25" s="16" t="s">
        <v>8</v>
      </c>
      <c r="C25" s="16">
        <v>2000</v>
      </c>
    </row>
    <row r="26" spans="1:3">
      <c r="A26" s="16">
        <v>44484</v>
      </c>
      <c r="B26" s="16" t="s">
        <v>7</v>
      </c>
      <c r="C26" s="16">
        <v>620</v>
      </c>
    </row>
    <row r="27" spans="1:3">
      <c r="A27" s="16">
        <v>44496</v>
      </c>
      <c r="B27" s="16" t="s">
        <v>7</v>
      </c>
      <c r="C27" s="16">
        <v>520</v>
      </c>
    </row>
    <row r="28" spans="1:3">
      <c r="A28" s="16">
        <v>44518</v>
      </c>
      <c r="B28" s="16" t="s">
        <v>7</v>
      </c>
      <c r="C28" s="16">
        <v>428</v>
      </c>
    </row>
    <row r="29" spans="1:3">
      <c r="A29" s="16">
        <v>44526</v>
      </c>
      <c r="B29" s="16" t="s">
        <v>7</v>
      </c>
      <c r="C29" s="16">
        <v>518</v>
      </c>
    </row>
    <row r="30" spans="1:3">
      <c r="A30" s="16">
        <v>44530</v>
      </c>
      <c r="B30" s="16" t="s">
        <v>7</v>
      </c>
      <c r="C30" s="16">
        <v>500</v>
      </c>
    </row>
    <row r="31" spans="1:3">
      <c r="A31" s="16">
        <v>44485</v>
      </c>
      <c r="B31" s="16" t="s">
        <v>6</v>
      </c>
      <c r="C31" s="16">
        <v>470</v>
      </c>
    </row>
    <row r="32" spans="1:3">
      <c r="A32" s="16">
        <v>44517</v>
      </c>
      <c r="B32" s="16" t="s">
        <v>6</v>
      </c>
      <c r="C32" s="16">
        <v>470.63</v>
      </c>
    </row>
    <row r="33" spans="1:3">
      <c r="A33" s="16">
        <v>44547</v>
      </c>
      <c r="B33" s="16" t="s">
        <v>6</v>
      </c>
      <c r="C33" s="16">
        <v>470.63</v>
      </c>
    </row>
    <row r="34" spans="1:3">
      <c r="A34" s="16">
        <v>44470</v>
      </c>
      <c r="B34" s="16" t="s">
        <v>5</v>
      </c>
      <c r="C34" s="16">
        <v>0</v>
      </c>
    </row>
    <row r="35" spans="1:3">
      <c r="A35" s="16">
        <v>44487</v>
      </c>
      <c r="B35" s="16" t="s">
        <v>5</v>
      </c>
      <c r="C35" s="16">
        <v>1075</v>
      </c>
    </row>
    <row r="36" spans="1:3">
      <c r="A36" s="16">
        <v>44515</v>
      </c>
      <c r="B36" s="16" t="s">
        <v>5</v>
      </c>
      <c r="C36" s="16">
        <v>2100</v>
      </c>
    </row>
    <row r="37" spans="1:3">
      <c r="A37" s="16">
        <v>44537</v>
      </c>
      <c r="B37" s="16" t="s">
        <v>5</v>
      </c>
      <c r="C37" s="16">
        <v>2300</v>
      </c>
    </row>
    <row r="38" spans="1:3">
      <c r="A38" s="16">
        <v>44476</v>
      </c>
      <c r="B38" s="16" t="s">
        <v>4</v>
      </c>
      <c r="C38" s="16">
        <v>1900</v>
      </c>
    </row>
    <row r="39" spans="1:3">
      <c r="A39" s="16">
        <v>44502</v>
      </c>
      <c r="B39" s="16" t="s">
        <v>4</v>
      </c>
      <c r="C39" s="16">
        <v>1150</v>
      </c>
    </row>
    <row r="40" spans="1:3">
      <c r="A40" s="16">
        <v>44504</v>
      </c>
      <c r="B40" s="16" t="s">
        <v>4</v>
      </c>
      <c r="C40" s="16">
        <v>1138</v>
      </c>
    </row>
    <row r="41" spans="1:3">
      <c r="A41" s="16">
        <v>44545</v>
      </c>
      <c r="B41" s="16" t="s">
        <v>4</v>
      </c>
      <c r="C41" s="16">
        <v>1500</v>
      </c>
    </row>
    <row r="42" spans="1:3">
      <c r="A42" s="16">
        <v>44473</v>
      </c>
      <c r="B42" s="16" t="s">
        <v>3</v>
      </c>
      <c r="C42" s="16">
        <v>760</v>
      </c>
    </row>
    <row r="43" spans="1:3">
      <c r="A43" s="16">
        <v>44491</v>
      </c>
      <c r="B43" s="16" t="s">
        <v>3</v>
      </c>
      <c r="C43" s="16">
        <v>550</v>
      </c>
    </row>
    <row r="44" spans="1:3">
      <c r="A44" s="16">
        <v>44508</v>
      </c>
      <c r="B44" s="16" t="s">
        <v>3</v>
      </c>
      <c r="C44" s="16">
        <v>702</v>
      </c>
    </row>
    <row r="45" spans="1:3">
      <c r="A45" s="16">
        <v>44515</v>
      </c>
      <c r="B45" s="16" t="s">
        <v>3</v>
      </c>
      <c r="C45" s="16">
        <v>150</v>
      </c>
    </row>
    <row r="46" spans="1:3">
      <c r="A46" s="16">
        <v>44524</v>
      </c>
      <c r="B46" s="16" t="s">
        <v>3</v>
      </c>
      <c r="C46" s="16">
        <v>540</v>
      </c>
    </row>
    <row r="47" spans="1:3">
      <c r="A47" s="16">
        <v>44553</v>
      </c>
      <c r="B47" s="16" t="s">
        <v>3</v>
      </c>
      <c r="C47" s="16">
        <v>640</v>
      </c>
    </row>
    <row r="48" spans="1:3">
      <c r="A48" s="16">
        <v>44494</v>
      </c>
      <c r="B48" s="16" t="s">
        <v>2</v>
      </c>
      <c r="C48" s="16">
        <v>423</v>
      </c>
    </row>
    <row r="49" spans="1:3">
      <c r="A49" s="16">
        <v>44496</v>
      </c>
      <c r="B49" s="16" t="s">
        <v>2</v>
      </c>
      <c r="C49" s="16">
        <v>358.22</v>
      </c>
    </row>
    <row r="50" spans="1:3">
      <c r="A50" s="16">
        <v>44498</v>
      </c>
      <c r="B50" s="16" t="s">
        <v>2</v>
      </c>
      <c r="C50" s="16">
        <v>407.05</v>
      </c>
    </row>
    <row r="51" spans="1:3">
      <c r="A51" s="16">
        <v>44517</v>
      </c>
      <c r="B51" s="16" t="s">
        <v>2</v>
      </c>
      <c r="C51" s="16">
        <v>322.64</v>
      </c>
    </row>
    <row r="52" spans="1:3">
      <c r="A52" s="3"/>
      <c r="B52"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Poulomi Paul</dc:creator>
  <cp:keywords/>
  <dc:description/>
  <cp:lastModifiedBy/>
  <cp:revision/>
  <dcterms:created xsi:type="dcterms:W3CDTF">2015-06-05T18:17:20Z</dcterms:created>
  <dcterms:modified xsi:type="dcterms:W3CDTF">2024-10-14T15:18:03Z</dcterms:modified>
  <cp:category/>
  <cp:contentStatus/>
</cp:coreProperties>
</file>