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NishthaSinghal\Desktop\Tushar\Task 2\"/>
    </mc:Choice>
  </mc:AlternateContent>
  <xr:revisionPtr revIDLastSave="0" documentId="8_{CBDD6EF8-AC3A-4A1C-AFE6-0C989CC1F41C}" xr6:coauthVersionLast="47" xr6:coauthVersionMax="47" xr10:uidLastSave="{00000000-0000-0000-0000-000000000000}"/>
  <bookViews>
    <workbookView xWindow="-110" yWindow="-110" windowWidth="19420" windowHeight="1042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1" l="1"/>
  <c r="G37" i="1" s="1"/>
  <c r="H37" i="1" s="1"/>
  <c r="I37" i="1" s="1"/>
  <c r="G33" i="1"/>
  <c r="H33" i="1" s="1"/>
  <c r="I33" i="1" s="1"/>
  <c r="F33" i="1"/>
  <c r="G28" i="1"/>
  <c r="H28" i="1" s="1"/>
  <c r="I28" i="1" s="1"/>
  <c r="F28" i="1"/>
  <c r="F30" i="1"/>
  <c r="G30" i="1" s="1"/>
  <c r="H30" i="1" s="1"/>
  <c r="I30" i="1" s="1"/>
  <c r="F29" i="1"/>
  <c r="G29" i="1" s="1"/>
  <c r="H29" i="1" s="1"/>
  <c r="I29" i="1" s="1"/>
  <c r="I27" i="1"/>
  <c r="H27" i="1"/>
  <c r="G27" i="1"/>
  <c r="F27" i="1"/>
  <c r="F24" i="1"/>
  <c r="G24" i="1" s="1"/>
  <c r="H24" i="1" s="1"/>
  <c r="I24" i="1" s="1"/>
  <c r="F23" i="1"/>
  <c r="G23" i="1" s="1"/>
  <c r="H23" i="1" s="1"/>
  <c r="I23" i="1" s="1"/>
  <c r="G22" i="1"/>
  <c r="H22" i="1" s="1"/>
  <c r="I22" i="1" s="1"/>
  <c r="F22" i="1"/>
  <c r="F16" i="1"/>
  <c r="G16" i="1" s="1"/>
  <c r="H16" i="1" s="1"/>
  <c r="I16" i="1" s="1"/>
  <c r="F15" i="1"/>
  <c r="G15" i="1" s="1"/>
  <c r="H15" i="1" s="1"/>
  <c r="I15" i="1" s="1"/>
  <c r="F13" i="1"/>
  <c r="G13" i="1" s="1"/>
  <c r="H13" i="1" s="1"/>
  <c r="I13" i="1" s="1"/>
  <c r="F12" i="1"/>
  <c r="G12" i="1" s="1"/>
  <c r="H12" i="1" s="1"/>
  <c r="I12" i="1" s="1"/>
  <c r="G9" i="1"/>
  <c r="H9" i="1" s="1"/>
  <c r="I9" i="1" s="1"/>
  <c r="F9" i="1"/>
  <c r="H8" i="1"/>
  <c r="I8" i="1" s="1"/>
  <c r="G8" i="1"/>
  <c r="F8" i="1"/>
  <c r="E3" i="1"/>
  <c r="F3" i="1" l="1"/>
  <c r="G3" i="1" l="1"/>
  <c r="H3" i="1" l="1"/>
  <c r="I3" i="1" l="1"/>
</calcChain>
</file>

<file path=xl/sharedStrings.xml><?xml version="1.0" encoding="utf-8"?>
<sst xmlns="http://schemas.openxmlformats.org/spreadsheetml/2006/main" count="82" uniqueCount="61">
  <si>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</si>
  <si>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</si>
  <si>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</si>
  <si>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</si>
  <si>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</si>
  <si>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</si>
  <si>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</si>
  <si>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</si>
  <si>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</si>
  <si>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</si>
  <si>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</si>
  <si>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</si>
  <si>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</si>
  <si>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</si>
  <si>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</si>
  <si>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</si>
  <si>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</si>
  <si>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</si>
  <si>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</si>
  <si>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</si>
  <si>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</si>
  <si>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</si>
  <si>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</si>
  <si>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</si>
  <si>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</si>
  <si>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</si>
  <si>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</si>
  <si>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</si>
  <si>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</si>
  <si>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</si>
  <si>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</si>
  <si>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</si>
  <si>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</si>
  <si>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</si>
  <si>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</si>
  <si>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</si>
  <si>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</si>
  <si>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</si>
  <si>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</si>
  <si>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</si>
  <si>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</si>
  <si>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</si>
  <si>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</si>
  <si>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</si>
  <si>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</si>
  <si>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</si>
  <si>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</si>
  <si>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</si>
  <si>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</si>
  <si>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</si>
  <si>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</si>
  <si>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</si>
  <si>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</si>
  <si>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</si>
  <si>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</si>
  <si>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Drinks</t>
  </si>
  <si>
    <t>COGS per Ice Cream</t>
  </si>
  <si>
    <t>Staff Costs</t>
  </si>
  <si>
    <t>Marketing costs</t>
  </si>
  <si>
    <t>Other costs</t>
  </si>
  <si>
    <t>Occupancy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</si>
</sst>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22</v>
      </c>
    </row>
    <row r="3" spans="2:3" ht="40" customHeight="1" x14ac:dyDescent="0.3">
      <c r="B3" s="11" t="s">
        <v>23</v>
      </c>
      <c r="C3" s="12" t="s">
        <v>24</v>
      </c>
    </row>
    <row r="4" spans="2:3" ht="25" x14ac:dyDescent="0.25">
      <c r="B4" s="15" t="s">
        <v>26</v>
      </c>
      <c r="C4" s="22" t="s">
        <v>41</v>
      </c>
    </row>
    <row r="5" spans="2:3" ht="25" x14ac:dyDescent="0.25">
      <c r="B5" s="15" t="s">
        <v>28</v>
      </c>
      <c r="C5" s="22" t="s">
        <v>40</v>
      </c>
    </row>
    <row r="6" spans="2:3" ht="50.5" x14ac:dyDescent="0.25">
      <c r="B6" s="15" t="s">
        <v>13</v>
      </c>
      <c r="C6" s="22" t="s">
        <v>53</v>
      </c>
    </row>
    <row r="7" spans="2:3" ht="25" x14ac:dyDescent="0.25">
      <c r="B7" s="15" t="s">
        <v>25</v>
      </c>
      <c r="C7" s="22" t="s">
        <v>42</v>
      </c>
    </row>
    <row r="8" spans="2:3" ht="62.5" x14ac:dyDescent="0.25">
      <c r="B8" s="15" t="s">
        <v>32</v>
      </c>
      <c r="C8" s="22" t="s">
        <v>34</v>
      </c>
    </row>
    <row r="9" spans="2:3" ht="87.5" x14ac:dyDescent="0.25">
      <c r="B9" s="15" t="s">
        <v>4</v>
      </c>
      <c r="C9" s="22" t="s">
        <v>44</v>
      </c>
    </row>
    <row r="10" spans="2:3" ht="50" x14ac:dyDescent="0.25">
      <c r="B10" s="15" t="s">
        <v>5</v>
      </c>
      <c r="C10" s="22" t="s">
        <v>43</v>
      </c>
    </row>
    <row r="11" spans="2:3" ht="50" x14ac:dyDescent="0.25">
      <c r="B11" s="15" t="s">
        <v>52</v>
      </c>
      <c r="C11" s="22" t="s">
        <v>35</v>
      </c>
    </row>
    <row r="12" spans="2:3" ht="37.5" x14ac:dyDescent="0.25">
      <c r="B12" s="15" t="s">
        <v>20</v>
      </c>
      <c r="C12" s="22" t="s">
        <v>36</v>
      </c>
    </row>
    <row r="13" spans="2:3" ht="200" x14ac:dyDescent="0.25">
      <c r="B13" s="15" t="s">
        <v>29</v>
      </c>
      <c r="C13" s="22" t="s">
        <v>39</v>
      </c>
    </row>
    <row r="14" spans="2:3" ht="50" x14ac:dyDescent="0.25">
      <c r="B14" s="15" t="s">
        <v>15</v>
      </c>
      <c r="C14" s="22" t="s">
        <v>54</v>
      </c>
    </row>
    <row r="15" spans="2:3" ht="50" x14ac:dyDescent="0.25">
      <c r="B15" s="15" t="s">
        <v>19</v>
      </c>
      <c r="C15" s="22" t="s">
        <v>37</v>
      </c>
    </row>
    <row r="16" spans="2:3" ht="50"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F38" activePane="bottomRight" state="frozenSplit"/>
      <selection pane="topRight" activeCell="C1" sqref="C1"/>
      <selection pane="bottomLeft" activeCell="A3" sqref="A3"/>
      <selection pane="bottomRight" activeCell="F45" sqref="F45:I45"/>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1:9" s="1" customFormat="1" ht="35.25" customHeight="1" x14ac:dyDescent="0.4">
      <c r="B1" s="6" t="s">
        <v>45</v>
      </c>
      <c r="C1" s="2"/>
      <c r="D1" s="2"/>
      <c r="E1" s="2"/>
    </row>
    <row r="3" spans="1:9" ht="15" customHeight="1" x14ac:dyDescent="0.3">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3">
      <c r="A5" s="7" t="s">
        <v>0</v>
      </c>
      <c r="B5" s="7" t="s">
        <v>46</v>
      </c>
      <c r="D5" s="19"/>
      <c r="E5" s="19"/>
      <c r="F5" s="19"/>
      <c r="G5" s="19"/>
      <c r="H5" s="19"/>
      <c r="I5" s="19"/>
    </row>
    <row r="6" spans="1:9" ht="15" customHeight="1" x14ac:dyDescent="0.25">
      <c r="D6" s="18"/>
      <c r="E6" s="18"/>
      <c r="F6" s="18"/>
      <c r="G6" s="18"/>
      <c r="H6" s="18"/>
      <c r="I6" s="18"/>
    </row>
    <row r="7" spans="1:9" ht="15" customHeight="1" x14ac:dyDescent="0.3">
      <c r="B7" s="5" t="s">
        <v>7</v>
      </c>
      <c r="D7" s="18"/>
      <c r="E7" s="18"/>
      <c r="F7" s="18"/>
      <c r="G7" s="18"/>
      <c r="H7" s="18"/>
      <c r="I7" s="18"/>
    </row>
    <row r="8" spans="1:9" ht="15" customHeight="1" x14ac:dyDescent="0.3">
      <c r="B8" s="4" t="s">
        <v>12</v>
      </c>
      <c r="C8" s="16" t="s">
        <v>3</v>
      </c>
      <c r="D8" s="20"/>
      <c r="E8" s="23">
        <v>100000</v>
      </c>
      <c r="F8" s="23">
        <f>E8*1.1</f>
        <v>110000.00000000001</v>
      </c>
      <c r="G8" s="23">
        <f>F8*(F8/E8-0.01)</f>
        <v>119900.00000000003</v>
      </c>
      <c r="H8" s="23">
        <f t="shared" ref="H8:I8" si="1">G8*(G8/F8-0.01)</f>
        <v>129492.00000000004</v>
      </c>
      <c r="I8" s="23">
        <f t="shared" si="1"/>
        <v>138556.44000000006</v>
      </c>
    </row>
    <row r="9" spans="1:9" ht="15" customHeight="1" x14ac:dyDescent="0.3">
      <c r="B9" s="4" t="s">
        <v>10</v>
      </c>
      <c r="C9" s="16" t="s">
        <v>11</v>
      </c>
      <c r="D9" s="20"/>
      <c r="E9" s="24">
        <v>4</v>
      </c>
      <c r="F9" s="24">
        <f>E9*1.04</f>
        <v>4.16</v>
      </c>
      <c r="G9" s="24">
        <f t="shared" ref="G9:I9" si="2">F9*1.04</f>
        <v>4.3264000000000005</v>
      </c>
      <c r="H9" s="24">
        <f t="shared" si="2"/>
        <v>4.4994560000000003</v>
      </c>
      <c r="I9" s="24">
        <f t="shared" si="2"/>
        <v>4.6794342400000009</v>
      </c>
    </row>
    <row r="10" spans="1:9" ht="15" customHeight="1" x14ac:dyDescent="0.25">
      <c r="D10" s="18"/>
      <c r="E10" s="18"/>
      <c r="F10" s="18"/>
      <c r="G10" s="18"/>
      <c r="H10" s="18"/>
      <c r="I10" s="18"/>
    </row>
    <row r="11" spans="1:9" ht="15" customHeight="1" x14ac:dyDescent="0.3">
      <c r="B11" s="5" t="s">
        <v>8</v>
      </c>
      <c r="D11" s="18"/>
      <c r="E11" s="18"/>
      <c r="F11" s="18"/>
      <c r="G11" s="18"/>
      <c r="H11" s="18"/>
      <c r="I11" s="18"/>
    </row>
    <row r="12" spans="1:9" ht="15" customHeight="1" x14ac:dyDescent="0.25">
      <c r="B12" s="4" t="s">
        <v>12</v>
      </c>
      <c r="C12" s="16" t="s">
        <v>3</v>
      </c>
      <c r="D12" s="18"/>
      <c r="E12" s="23">
        <v>60000</v>
      </c>
      <c r="F12" s="23">
        <f>E12*1.1</f>
        <v>66000</v>
      </c>
      <c r="G12" s="23">
        <f>F12*(F12/E12-0.01)</f>
        <v>71940</v>
      </c>
      <c r="H12" s="23">
        <f t="shared" ref="H12" si="3">G12*(G12/F12-0.01)</f>
        <v>77695.200000000012</v>
      </c>
      <c r="I12" s="23">
        <f t="shared" ref="I12" si="4">H12*(H12/G12-0.01)</f>
        <v>83133.864000000016</v>
      </c>
    </row>
    <row r="13" spans="1:9" ht="15" customHeight="1" x14ac:dyDescent="0.25">
      <c r="B13" s="4" t="s">
        <v>10</v>
      </c>
      <c r="C13" s="16" t="s">
        <v>11</v>
      </c>
      <c r="D13" s="18"/>
      <c r="E13" s="24">
        <v>3</v>
      </c>
      <c r="F13" s="24">
        <f>E13*1.04</f>
        <v>3.12</v>
      </c>
      <c r="G13" s="24">
        <f t="shared" ref="G13:I13" si="5">F13*1.04</f>
        <v>3.2448000000000001</v>
      </c>
      <c r="H13" s="24">
        <f t="shared" si="5"/>
        <v>3.3745920000000003</v>
      </c>
      <c r="I13" s="24">
        <f t="shared" si="5"/>
        <v>3.5095756800000002</v>
      </c>
    </row>
    <row r="14" spans="1:9" ht="15" customHeight="1" x14ac:dyDescent="0.25">
      <c r="D14" s="18"/>
      <c r="E14" s="18"/>
      <c r="F14" s="18"/>
      <c r="G14" s="18"/>
      <c r="H14" s="18"/>
      <c r="I14" s="18"/>
    </row>
    <row r="15" spans="1:9" ht="15" customHeight="1" x14ac:dyDescent="0.3">
      <c r="B15" s="5" t="s">
        <v>6</v>
      </c>
      <c r="D15" s="18"/>
      <c r="E15" s="23">
        <v>50000</v>
      </c>
      <c r="F15" s="23">
        <f>E15*1.1</f>
        <v>55000.000000000007</v>
      </c>
      <c r="G15" s="23">
        <f>F15*(F15/E15-0.01)</f>
        <v>59950.000000000015</v>
      </c>
      <c r="H15" s="23">
        <f t="shared" ref="H15" si="6">G15*(G15/F15-0.01)</f>
        <v>64746.000000000022</v>
      </c>
      <c r="I15" s="23">
        <f t="shared" ref="I15" si="7">H15*(H15/G15-0.01)</f>
        <v>69278.22000000003</v>
      </c>
    </row>
    <row r="16" spans="1:9" ht="15" customHeight="1" x14ac:dyDescent="0.25">
      <c r="B16" s="4" t="s">
        <v>12</v>
      </c>
      <c r="C16" s="16" t="s">
        <v>3</v>
      </c>
      <c r="D16" s="18"/>
      <c r="E16" s="24">
        <v>2.5</v>
      </c>
      <c r="F16" s="24">
        <f>E16*1.04</f>
        <v>2.6</v>
      </c>
      <c r="G16" s="24">
        <f t="shared" ref="G16:I16" si="8">F16*1.04</f>
        <v>2.7040000000000002</v>
      </c>
      <c r="H16" s="24">
        <f t="shared" si="8"/>
        <v>2.8121600000000004</v>
      </c>
      <c r="I16" s="24">
        <f t="shared" si="8"/>
        <v>2.9246464000000008</v>
      </c>
    </row>
    <row r="17" spans="1:9" ht="15" customHeight="1" x14ac:dyDescent="0.25">
      <c r="B17" s="4" t="s">
        <v>10</v>
      </c>
      <c r="C17" s="16" t="s">
        <v>11</v>
      </c>
      <c r="D17" s="18"/>
      <c r="E17" s="18"/>
      <c r="F17" s="18"/>
      <c r="G17" s="18"/>
      <c r="H17" s="18"/>
      <c r="I17" s="18"/>
    </row>
    <row r="18" spans="1:9" ht="15" customHeight="1" x14ac:dyDescent="0.25">
      <c r="D18" s="18"/>
      <c r="E18" s="18"/>
      <c r="F18" s="18"/>
      <c r="G18" s="18"/>
      <c r="H18" s="18"/>
      <c r="I18" s="18"/>
    </row>
    <row r="19" spans="1:9" s="8" customFormat="1" ht="15" customHeight="1" x14ac:dyDescent="0.3">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3">
      <c r="B21" s="5" t="s">
        <v>13</v>
      </c>
      <c r="D21" s="18"/>
      <c r="E21" s="18"/>
      <c r="F21" s="18"/>
      <c r="G21" s="18"/>
      <c r="H21" s="18"/>
      <c r="I21" s="18"/>
    </row>
    <row r="22" spans="1:9" ht="15" customHeight="1" x14ac:dyDescent="0.3">
      <c r="B22" s="4" t="s">
        <v>14</v>
      </c>
      <c r="C22" s="16" t="s">
        <v>11</v>
      </c>
      <c r="D22" s="20"/>
      <c r="E22" s="18">
        <v>1.5</v>
      </c>
      <c r="F22" s="24">
        <f>E22*1.02</f>
        <v>1.53</v>
      </c>
      <c r="G22" s="24">
        <f t="shared" ref="G22:I22" si="9">F22*1.02</f>
        <v>1.5606</v>
      </c>
      <c r="H22" s="24">
        <f t="shared" si="9"/>
        <v>1.591812</v>
      </c>
      <c r="I22" s="24">
        <f t="shared" si="9"/>
        <v>1.6236482400000001</v>
      </c>
    </row>
    <row r="23" spans="1:9" ht="15" customHeight="1" x14ac:dyDescent="0.3">
      <c r="B23" s="4" t="s">
        <v>56</v>
      </c>
      <c r="C23" s="16"/>
      <c r="D23" s="20"/>
      <c r="E23" s="4">
        <v>0.8</v>
      </c>
      <c r="F23" s="24">
        <f t="shared" ref="F23:I23" si="10">E23*1.02</f>
        <v>0.81600000000000006</v>
      </c>
      <c r="G23" s="24">
        <f t="shared" si="10"/>
        <v>0.83232000000000006</v>
      </c>
      <c r="H23" s="24">
        <f t="shared" si="10"/>
        <v>0.84896640000000012</v>
      </c>
      <c r="I23" s="24">
        <f t="shared" si="10"/>
        <v>0.86594572800000014</v>
      </c>
    </row>
    <row r="24" spans="1:9" ht="15" customHeight="1" x14ac:dyDescent="0.3">
      <c r="B24" s="4" t="s">
        <v>55</v>
      </c>
      <c r="C24" s="16"/>
      <c r="D24" s="20"/>
      <c r="E24" s="18">
        <v>1.1000000000000001</v>
      </c>
      <c r="F24" s="24">
        <f t="shared" ref="F24:I24" si="11">E24*1.02</f>
        <v>1.1220000000000001</v>
      </c>
      <c r="G24" s="24">
        <f t="shared" si="11"/>
        <v>1.1444400000000001</v>
      </c>
      <c r="H24" s="24">
        <f t="shared" si="11"/>
        <v>1.1673288000000002</v>
      </c>
      <c r="I24" s="24">
        <f t="shared" si="11"/>
        <v>1.1906753760000002</v>
      </c>
    </row>
    <row r="25" spans="1:9" ht="15" customHeight="1" x14ac:dyDescent="0.25">
      <c r="D25" s="18"/>
      <c r="E25" s="18"/>
      <c r="F25" s="18"/>
      <c r="G25" s="18"/>
      <c r="H25" s="18"/>
      <c r="I25" s="18"/>
    </row>
    <row r="26" spans="1:9" ht="15" customHeight="1" x14ac:dyDescent="0.3">
      <c r="B26" s="5" t="s">
        <v>15</v>
      </c>
      <c r="D26" s="18"/>
      <c r="E26" s="18"/>
      <c r="F26" s="18"/>
      <c r="G26" s="18"/>
      <c r="H26" s="18"/>
      <c r="I26" s="18"/>
    </row>
    <row r="27" spans="1:9" ht="15" customHeight="1" x14ac:dyDescent="0.25">
      <c r="B27" s="4" t="s">
        <v>57</v>
      </c>
      <c r="E27" s="18">
        <v>150000</v>
      </c>
      <c r="F27" s="24">
        <f>E27*1.05</f>
        <v>157500</v>
      </c>
      <c r="G27" s="24">
        <f t="shared" ref="G27:I28" si="12">F27*1.05</f>
        <v>165375</v>
      </c>
      <c r="H27" s="24">
        <f t="shared" si="12"/>
        <v>173643.75</v>
      </c>
      <c r="I27" s="24">
        <f t="shared" si="12"/>
        <v>182325.9375</v>
      </c>
    </row>
    <row r="28" spans="1:9" ht="15" customHeight="1" x14ac:dyDescent="0.25">
      <c r="B28" s="4" t="s">
        <v>60</v>
      </c>
      <c r="E28" s="18">
        <v>60000</v>
      </c>
      <c r="F28" s="24">
        <f>E28*1.03</f>
        <v>61800</v>
      </c>
      <c r="G28" s="24">
        <f t="shared" ref="G28:I28" si="13">F28*1.03</f>
        <v>63654</v>
      </c>
      <c r="H28" s="24">
        <f t="shared" si="13"/>
        <v>65563.62</v>
      </c>
      <c r="I28" s="24">
        <f t="shared" si="13"/>
        <v>67530.528599999991</v>
      </c>
    </row>
    <row r="29" spans="1:9" ht="15" customHeight="1" x14ac:dyDescent="0.25">
      <c r="B29" s="4" t="s">
        <v>58</v>
      </c>
      <c r="E29" s="18">
        <v>10000</v>
      </c>
      <c r="F29" s="24">
        <f t="shared" ref="F29:I29" si="14">E29*1.05</f>
        <v>10500</v>
      </c>
      <c r="G29" s="24">
        <f t="shared" si="14"/>
        <v>11025</v>
      </c>
      <c r="H29" s="24">
        <f t="shared" si="14"/>
        <v>11576.25</v>
      </c>
      <c r="I29" s="24">
        <f t="shared" si="14"/>
        <v>12155.0625</v>
      </c>
    </row>
    <row r="30" spans="1:9" ht="15" customHeight="1" x14ac:dyDescent="0.25">
      <c r="B30" s="4" t="s">
        <v>59</v>
      </c>
      <c r="E30" s="18">
        <v>5000</v>
      </c>
      <c r="F30" s="24">
        <f t="shared" ref="F30:I30" si="15">E30*1.05</f>
        <v>5250</v>
      </c>
      <c r="G30" s="24">
        <f t="shared" si="15"/>
        <v>5512.5</v>
      </c>
      <c r="H30" s="24">
        <f t="shared" si="15"/>
        <v>5788.125</v>
      </c>
      <c r="I30" s="24">
        <f t="shared" si="15"/>
        <v>6077.53125</v>
      </c>
    </row>
    <row r="31" spans="1:9" ht="15" customHeight="1" x14ac:dyDescent="0.25">
      <c r="D31" s="18"/>
      <c r="E31" s="18"/>
      <c r="F31" s="18"/>
      <c r="G31" s="18"/>
      <c r="H31" s="18"/>
      <c r="I31" s="18"/>
    </row>
    <row r="32" spans="1:9" ht="15" customHeight="1" x14ac:dyDescent="0.3">
      <c r="B32" s="5" t="s">
        <v>27</v>
      </c>
      <c r="D32" s="18"/>
      <c r="E32" s="18"/>
      <c r="F32" s="18"/>
      <c r="G32" s="18"/>
      <c r="H32" s="18"/>
      <c r="I32" s="18"/>
    </row>
    <row r="33" spans="1:9" ht="15" customHeight="1" x14ac:dyDescent="0.3">
      <c r="B33" s="4" t="s">
        <v>16</v>
      </c>
      <c r="C33" s="16" t="s">
        <v>17</v>
      </c>
      <c r="D33" s="20"/>
      <c r="E33" s="25">
        <v>-0.05</v>
      </c>
      <c r="F33" s="25">
        <f>E33+0.25%</f>
        <v>-4.7500000000000001E-2</v>
      </c>
      <c r="G33" s="25">
        <f t="shared" ref="G33:I33" si="16">F33+0.25%</f>
        <v>-4.4999999999999998E-2</v>
      </c>
      <c r="H33" s="25">
        <f t="shared" si="16"/>
        <v>-4.2499999999999996E-2</v>
      </c>
      <c r="I33" s="25">
        <f t="shared" si="16"/>
        <v>-3.9999999999999994E-2</v>
      </c>
    </row>
    <row r="34" spans="1:9" ht="15" customHeight="1" x14ac:dyDescent="0.25">
      <c r="D34" s="18"/>
      <c r="E34" s="18"/>
      <c r="F34" s="18"/>
      <c r="G34" s="18"/>
      <c r="H34" s="18"/>
      <c r="I34" s="18"/>
    </row>
    <row r="35" spans="1:9" s="8" customFormat="1" ht="15" customHeight="1" x14ac:dyDescent="0.3">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3">
      <c r="B37" s="4" t="s">
        <v>49</v>
      </c>
      <c r="C37" s="16" t="s">
        <v>17</v>
      </c>
      <c r="D37" s="20"/>
      <c r="E37" s="25">
        <v>-0.05</v>
      </c>
      <c r="F37" s="25">
        <f>E37+0.25%</f>
        <v>-4.7500000000000001E-2</v>
      </c>
      <c r="G37" s="25">
        <f t="shared" ref="G37:I37" si="17">F37+0.25%</f>
        <v>-4.4999999999999998E-2</v>
      </c>
      <c r="H37" s="25">
        <f t="shared" si="17"/>
        <v>-4.2499999999999996E-2</v>
      </c>
      <c r="I37" s="25">
        <f t="shared" si="17"/>
        <v>-3.9999999999999994E-2</v>
      </c>
    </row>
    <row r="38" spans="1:9" ht="15" customHeight="1" x14ac:dyDescent="0.3">
      <c r="B38" s="4" t="s">
        <v>48</v>
      </c>
      <c r="C38" s="16" t="s">
        <v>17</v>
      </c>
      <c r="D38" s="20"/>
      <c r="E38" s="25">
        <v>-0.01</v>
      </c>
      <c r="F38" s="25">
        <v>-0.01</v>
      </c>
      <c r="G38" s="25">
        <v>-0.01</v>
      </c>
      <c r="H38" s="25">
        <v>-0.01</v>
      </c>
      <c r="I38" s="25">
        <v>-0.01</v>
      </c>
    </row>
    <row r="39" spans="1:9" ht="15" customHeight="1" x14ac:dyDescent="0.3">
      <c r="B39" s="4" t="s">
        <v>32</v>
      </c>
      <c r="C39" s="16" t="s">
        <v>1</v>
      </c>
      <c r="D39" s="20"/>
      <c r="E39" s="25">
        <v>-0.6</v>
      </c>
      <c r="F39" s="25">
        <v>-0.6</v>
      </c>
      <c r="G39" s="25">
        <v>-0.6</v>
      </c>
      <c r="H39" s="25">
        <v>-0.6</v>
      </c>
      <c r="I39" s="25">
        <v>-0.6</v>
      </c>
    </row>
    <row r="40" spans="1:9" ht="15" customHeight="1" x14ac:dyDescent="0.25">
      <c r="D40" s="18"/>
      <c r="E40" s="18"/>
      <c r="F40" s="18"/>
      <c r="G40" s="18"/>
      <c r="H40" s="18"/>
      <c r="I40" s="18"/>
    </row>
    <row r="41" spans="1:9" s="8" customFormat="1" ht="15" customHeight="1" x14ac:dyDescent="0.3">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3">
      <c r="B43" s="4" t="s">
        <v>2</v>
      </c>
      <c r="C43" s="16" t="s">
        <v>1</v>
      </c>
      <c r="D43" s="20"/>
      <c r="E43" s="25">
        <v>0.21</v>
      </c>
      <c r="F43" s="25">
        <v>0.21</v>
      </c>
      <c r="G43" s="25">
        <v>0.21</v>
      </c>
      <c r="H43" s="25">
        <v>0.21</v>
      </c>
      <c r="I43" s="25">
        <v>0.21</v>
      </c>
    </row>
    <row r="44" spans="1:9" ht="15" customHeight="1" x14ac:dyDescent="0.3">
      <c r="B44" s="4" t="s">
        <v>18</v>
      </c>
      <c r="C44" s="16" t="s">
        <v>1</v>
      </c>
      <c r="D44" s="20"/>
      <c r="E44" s="25">
        <v>0.04</v>
      </c>
      <c r="F44" s="25">
        <v>0.04</v>
      </c>
      <c r="G44" s="25">
        <v>0.04</v>
      </c>
      <c r="H44" s="25">
        <v>0.04</v>
      </c>
      <c r="I44" s="25">
        <v>0.04</v>
      </c>
    </row>
    <row r="45" spans="1:9" ht="15" customHeight="1" x14ac:dyDescent="0.3">
      <c r="B45" s="4" t="s">
        <v>21</v>
      </c>
      <c r="C45" s="16" t="s">
        <v>1</v>
      </c>
      <c r="D45" s="20"/>
      <c r="E45" s="25">
        <v>0.01</v>
      </c>
      <c r="F45" s="25">
        <v>0.01</v>
      </c>
      <c r="G45" s="25">
        <v>0.01</v>
      </c>
      <c r="H45" s="25">
        <v>0.01</v>
      </c>
      <c r="I45" s="25">
        <v>0.01</v>
      </c>
    </row>
    <row r="46" spans="1:9" ht="15" customHeight="1" x14ac:dyDescent="0.25">
      <c r="D46" s="18"/>
      <c r="E46" s="18"/>
      <c r="F46" s="18"/>
      <c r="G46" s="18"/>
      <c r="H46" s="18"/>
      <c r="I46" s="18"/>
    </row>
    <row r="47" spans="1:9" s="3" customFormat="1" ht="15" customHeight="1" x14ac:dyDescent="0.3">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Nishtha Singhal</cp:lastModifiedBy>
  <dcterms:created xsi:type="dcterms:W3CDTF">2020-07-20T11:12:49Z</dcterms:created>
  <dcterms:modified xsi:type="dcterms:W3CDTF">2024-06-08T16:08:04Z</dcterms:modified>
</cp:coreProperties>
</file>