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a15ff3db08500/Documents/"/>
    </mc:Choice>
  </mc:AlternateContent>
  <xr:revisionPtr revIDLastSave="7" documentId="8_{ADB0C9E3-4326-4BA0-BA5A-219F88BD08C9}" xr6:coauthVersionLast="47" xr6:coauthVersionMax="47" xr10:uidLastSave="{DC05CB5F-288B-44C0-B6CA-9EDCC7A68719}"/>
  <bookViews>
    <workbookView xWindow="-108" yWindow="-108" windowWidth="23256" windowHeight="13176" xr2:uid="{B4E75957-7E17-42A9-8455-5D15ED7192AC}"/>
  </bookViews>
  <sheets>
    <sheet name="Logical Operators" sheetId="1" r:id="rId1"/>
    <sheet name="Sheet3" sheetId="3" r:id="rId2"/>
    <sheet name="Prac. q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B6" i="1"/>
  <c r="G4" i="3"/>
  <c r="G3" i="3"/>
  <c r="H3" i="3" s="1"/>
  <c r="I3" i="3" s="1"/>
  <c r="H4" i="3"/>
  <c r="I4" i="3" s="1"/>
  <c r="G5" i="3"/>
  <c r="H5" i="3" s="1"/>
  <c r="I5" i="3" s="1"/>
  <c r="G6" i="3"/>
  <c r="H6" i="3" s="1"/>
  <c r="I6" i="3" s="1"/>
  <c r="G7" i="3"/>
  <c r="H7" i="3" s="1"/>
  <c r="I7" i="3" s="1"/>
  <c r="G8" i="3"/>
  <c r="H8" i="3" s="1"/>
  <c r="I8" i="3" s="1"/>
  <c r="G9" i="3"/>
  <c r="H9" i="3" s="1"/>
  <c r="I9" i="3" s="1"/>
  <c r="G10" i="3"/>
  <c r="H10" i="3" s="1"/>
  <c r="I10" i="3" s="1"/>
  <c r="G11" i="3"/>
  <c r="H11" i="3" s="1"/>
  <c r="I11" i="3" s="1"/>
  <c r="G2" i="3"/>
  <c r="H2" i="3" s="1"/>
  <c r="I2" i="3" s="1"/>
  <c r="A20" i="1"/>
  <c r="E3" i="2"/>
  <c r="E4" i="2"/>
  <c r="E5" i="2"/>
  <c r="E6" i="2"/>
  <c r="E7" i="2"/>
  <c r="E8" i="2"/>
  <c r="E9" i="2"/>
  <c r="E10" i="2"/>
  <c r="D3" i="2"/>
  <c r="D4" i="2"/>
  <c r="D5" i="2"/>
  <c r="D6" i="2"/>
  <c r="D7" i="2"/>
  <c r="D8" i="2"/>
  <c r="D9" i="2"/>
  <c r="D10" i="2"/>
  <c r="D2" i="2"/>
  <c r="C16" i="1"/>
  <c r="D14" i="1"/>
  <c r="C14" i="1"/>
  <c r="B10" i="1"/>
  <c r="B9" i="1"/>
  <c r="B8" i="1"/>
  <c r="B7" i="1"/>
  <c r="B5" i="1"/>
</calcChain>
</file>

<file path=xl/sharedStrings.xml><?xml version="1.0" encoding="utf-8"?>
<sst xmlns="http://schemas.openxmlformats.org/spreadsheetml/2006/main" count="50" uniqueCount="43">
  <si>
    <t>logical Tests</t>
  </si>
  <si>
    <t>Boolean  operators</t>
  </si>
  <si>
    <t>IF statement</t>
  </si>
  <si>
    <t>if(logical operator,true value,false value)</t>
  </si>
  <si>
    <t>boolean operator</t>
  </si>
  <si>
    <t>yes/no</t>
  </si>
  <si>
    <t>pass/fail</t>
  </si>
  <si>
    <t>Mathematical Operations</t>
  </si>
  <si>
    <t>Name</t>
  </si>
  <si>
    <t>Maths</t>
  </si>
  <si>
    <t>Chemistry</t>
  </si>
  <si>
    <t>Physics</t>
  </si>
  <si>
    <t>IP</t>
  </si>
  <si>
    <t>Library sci.</t>
  </si>
  <si>
    <t>Total Marks</t>
  </si>
  <si>
    <t>Percantage</t>
  </si>
  <si>
    <t>Remarks</t>
  </si>
  <si>
    <t>Tanya</t>
  </si>
  <si>
    <t>Divya</t>
  </si>
  <si>
    <t>Shivam</t>
  </si>
  <si>
    <t>Tushti</t>
  </si>
  <si>
    <t>Harshit</t>
  </si>
  <si>
    <t>Elsa</t>
  </si>
  <si>
    <t>John</t>
  </si>
  <si>
    <t>Dhruv</t>
  </si>
  <si>
    <t>Ananya</t>
  </si>
  <si>
    <t>Ritu</t>
  </si>
  <si>
    <t>Type</t>
  </si>
  <si>
    <t>Total</t>
  </si>
  <si>
    <t>More than 500 Total Stats</t>
  </si>
  <si>
    <t>If the word is grass</t>
  </si>
  <si>
    <t>Bulbasaur</t>
  </si>
  <si>
    <t>Grass</t>
  </si>
  <si>
    <t>Ivysaur</t>
  </si>
  <si>
    <t>Venusaur</t>
  </si>
  <si>
    <t>Charmander</t>
  </si>
  <si>
    <t>Fire</t>
  </si>
  <si>
    <t>Charmaleaon</t>
  </si>
  <si>
    <t>Charizard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</si>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</sst>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26A-B6A1-4A3D-A2E1-63DF9DFC9492}">
  <dimension ref="A1:J20"/>
  <sheetViews>
    <sheetView tabSelected="1" topLeftCell="A5" zoomScale="158" zoomScaleNormal="158" workbookViewId="0">
      <selection activeCell="F14" sqref="F14"/>
    </sheetView>
  </sheetViews>
  <sheetFormatPr defaultRowHeight="14.45"/>
  <cols>
    <col min="8" max="8" width="13.7109375" customWidth="1"/>
    <col min="10" max="10" width="12.5703125" customWidth="1"/>
  </cols>
  <sheetData>
    <row r="1" spans="1:10">
      <c r="A1" t="s">
        <v>0</v>
      </c>
    </row>
    <row r="3" spans="1:10">
      <c r="B3">
        <v>25</v>
      </c>
    </row>
    <row r="4" spans="1:10">
      <c r="B4">
        <v>35</v>
      </c>
    </row>
    <row r="5" spans="1:10">
      <c r="B5" t="b">
        <f>(B3=B4)</f>
        <v>0</v>
      </c>
      <c r="D5" t="s">
        <v>1</v>
      </c>
    </row>
    <row r="6" spans="1:10">
      <c r="B6" t="b">
        <f>(B3&lt;B4)</f>
        <v>1</v>
      </c>
    </row>
    <row r="7" spans="1:10">
      <c r="B7" t="b">
        <f>(B3&gt;B4)</f>
        <v>0</v>
      </c>
    </row>
    <row r="8" spans="1:10">
      <c r="B8" t="b">
        <f>(B3&lt;&gt;B4)</f>
        <v>1</v>
      </c>
    </row>
    <row r="9" spans="1:10">
      <c r="B9" t="b">
        <f>(B3&gt;=B4)</f>
        <v>0</v>
      </c>
    </row>
    <row r="10" spans="1:10">
      <c r="B10" t="b">
        <f>(B3&lt;=B4)</f>
        <v>1</v>
      </c>
    </row>
    <row r="11" spans="1:10">
      <c r="H11" s="2" t="s">
        <v>2</v>
      </c>
    </row>
    <row r="12" spans="1:10">
      <c r="H12" s="2" t="s">
        <v>3</v>
      </c>
      <c r="I12" s="2"/>
      <c r="J12" s="2"/>
    </row>
    <row r="13" spans="1:10">
      <c r="A13" s="4" t="s">
        <v>4</v>
      </c>
      <c r="B13" s="4"/>
      <c r="F13">
        <v>89</v>
      </c>
      <c r="G13">
        <v>40</v>
      </c>
    </row>
    <row r="14" spans="1:10">
      <c r="A14" t="s">
        <v>5</v>
      </c>
      <c r="C14" t="str">
        <f>IF(F13&gt;G13,"yes","no")</f>
        <v>yes</v>
      </c>
      <c r="D14" t="str">
        <f>IF(F13&lt;&gt;G13,"yes","")</f>
        <v>yes</v>
      </c>
    </row>
    <row r="15" spans="1:10">
      <c r="A15" s="1"/>
    </row>
    <row r="16" spans="1:10">
      <c r="A16" t="s">
        <v>6</v>
      </c>
      <c r="C16" t="str">
        <f>IF(F13&gt;G13,"pass","fail")</f>
        <v>pass</v>
      </c>
    </row>
    <row r="19" spans="1:3">
      <c r="A19" s="4" t="s">
        <v>7</v>
      </c>
      <c r="B19" s="4"/>
      <c r="C19" s="4"/>
    </row>
    <row r="20" spans="1:3">
      <c r="A20">
        <f>IF(F13&lt;&gt;G13,F13+G13,2*G13)</f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6ED-89FC-467A-9AFB-476432CF78F6}">
  <dimension ref="A1:I11"/>
  <sheetViews>
    <sheetView zoomScale="124" zoomScaleNormal="124" workbookViewId="0">
      <selection activeCell="J11" sqref="J11"/>
    </sheetView>
  </sheetViews>
  <sheetFormatPr defaultRowHeight="14.45"/>
  <cols>
    <col min="6" max="6" width="10.7109375" customWidth="1"/>
    <col min="7" max="7" width="11.85546875" customWidth="1"/>
    <col min="8" max="8" width="12.140625" customWidth="1"/>
    <col min="9" max="9" width="17.85546875" customWidth="1"/>
  </cols>
  <sheetData>
    <row r="1" spans="1:9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>
      <c r="A2" t="s">
        <v>17</v>
      </c>
      <c r="B2">
        <v>56</v>
      </c>
      <c r="C2">
        <v>45</v>
      </c>
      <c r="D2">
        <v>78</v>
      </c>
      <c r="E2">
        <v>68</v>
      </c>
      <c r="F2">
        <v>89</v>
      </c>
      <c r="G2">
        <f>SUM(B2:F2)</f>
        <v>336</v>
      </c>
      <c r="H2">
        <f>G2/500*100</f>
        <v>67.2</v>
      </c>
      <c r="I2" t="str">
        <f>IF(H2&gt;75,"Distinction","NeedsImprovement")</f>
        <v>NeedsImprovement</v>
      </c>
    </row>
    <row r="3" spans="1:9">
      <c r="A3" t="s">
        <v>18</v>
      </c>
      <c r="B3">
        <v>67</v>
      </c>
      <c r="C3">
        <v>65</v>
      </c>
      <c r="D3">
        <v>76</v>
      </c>
      <c r="E3">
        <v>33</v>
      </c>
      <c r="F3">
        <v>65</v>
      </c>
      <c r="G3">
        <f t="shared" ref="G3:G11" si="0">SUM(B3:F3)</f>
        <v>306</v>
      </c>
      <c r="H3">
        <f t="shared" ref="H3:H10" si="1">G3/500*100</f>
        <v>61.199999999999996</v>
      </c>
      <c r="I3" t="str">
        <f t="shared" ref="I3:I10" si="2">IF(H3&gt;75,"Distinction","NeedsImprovement")</f>
        <v>NeedsImprovement</v>
      </c>
    </row>
    <row r="4" spans="1:9">
      <c r="A4" t="s">
        <v>19</v>
      </c>
      <c r="B4">
        <v>76</v>
      </c>
      <c r="C4">
        <v>98</v>
      </c>
      <c r="D4">
        <v>99</v>
      </c>
      <c r="E4">
        <v>89</v>
      </c>
      <c r="F4">
        <v>76</v>
      </c>
      <c r="G4">
        <f t="shared" si="0"/>
        <v>438</v>
      </c>
      <c r="H4">
        <f t="shared" si="1"/>
        <v>87.6</v>
      </c>
      <c r="I4" t="str">
        <f t="shared" si="2"/>
        <v>Distinction</v>
      </c>
    </row>
    <row r="5" spans="1:9">
      <c r="A5" t="s">
        <v>20</v>
      </c>
      <c r="B5">
        <v>55</v>
      </c>
      <c r="C5">
        <v>38</v>
      </c>
      <c r="D5">
        <v>54</v>
      </c>
      <c r="E5">
        <v>78</v>
      </c>
      <c r="F5">
        <v>33</v>
      </c>
      <c r="G5">
        <f t="shared" si="0"/>
        <v>258</v>
      </c>
      <c r="H5">
        <f t="shared" si="1"/>
        <v>51.6</v>
      </c>
      <c r="I5" t="str">
        <f t="shared" si="2"/>
        <v>NeedsImprovement</v>
      </c>
    </row>
    <row r="6" spans="1:9">
      <c r="A6" t="s">
        <v>21</v>
      </c>
      <c r="B6">
        <v>88</v>
      </c>
      <c r="C6">
        <v>56</v>
      </c>
      <c r="D6">
        <v>67</v>
      </c>
      <c r="E6">
        <v>67</v>
      </c>
      <c r="F6">
        <v>67</v>
      </c>
      <c r="G6">
        <f t="shared" si="0"/>
        <v>345</v>
      </c>
      <c r="H6">
        <f t="shared" si="1"/>
        <v>69</v>
      </c>
      <c r="I6" t="str">
        <f t="shared" si="2"/>
        <v>NeedsImprovement</v>
      </c>
    </row>
    <row r="7" spans="1:9">
      <c r="A7" t="s">
        <v>22</v>
      </c>
      <c r="B7">
        <v>89</v>
      </c>
      <c r="C7">
        <v>75</v>
      </c>
      <c r="D7">
        <v>54</v>
      </c>
      <c r="E7">
        <v>33</v>
      </c>
      <c r="F7">
        <v>78</v>
      </c>
      <c r="G7">
        <f t="shared" si="0"/>
        <v>329</v>
      </c>
      <c r="H7">
        <f t="shared" si="1"/>
        <v>65.8</v>
      </c>
      <c r="I7" t="str">
        <f t="shared" si="2"/>
        <v>NeedsImprovement</v>
      </c>
    </row>
    <row r="8" spans="1:9">
      <c r="A8" t="s">
        <v>23</v>
      </c>
      <c r="B8">
        <v>56</v>
      </c>
      <c r="C8">
        <v>89</v>
      </c>
      <c r="D8">
        <v>89</v>
      </c>
      <c r="E8">
        <v>54</v>
      </c>
      <c r="F8">
        <v>39</v>
      </c>
      <c r="G8">
        <f t="shared" si="0"/>
        <v>327</v>
      </c>
      <c r="H8">
        <f t="shared" si="1"/>
        <v>65.400000000000006</v>
      </c>
      <c r="I8" t="str">
        <f t="shared" si="2"/>
        <v>NeedsImprovement</v>
      </c>
    </row>
    <row r="9" spans="1:9">
      <c r="A9" t="s">
        <v>24</v>
      </c>
      <c r="B9">
        <v>78</v>
      </c>
      <c r="C9">
        <v>67</v>
      </c>
      <c r="D9">
        <v>23</v>
      </c>
      <c r="E9">
        <v>90</v>
      </c>
      <c r="F9">
        <v>56</v>
      </c>
      <c r="G9">
        <f t="shared" si="0"/>
        <v>314</v>
      </c>
      <c r="H9">
        <f t="shared" si="1"/>
        <v>62.8</v>
      </c>
      <c r="I9" t="str">
        <f t="shared" si="2"/>
        <v>NeedsImprovement</v>
      </c>
    </row>
    <row r="10" spans="1:9">
      <c r="A10" t="s">
        <v>25</v>
      </c>
      <c r="B10">
        <v>76</v>
      </c>
      <c r="C10">
        <v>54</v>
      </c>
      <c r="D10">
        <v>45</v>
      </c>
      <c r="E10">
        <v>78</v>
      </c>
      <c r="F10">
        <v>78</v>
      </c>
      <c r="G10">
        <f t="shared" si="0"/>
        <v>331</v>
      </c>
      <c r="H10">
        <f t="shared" si="1"/>
        <v>66.2</v>
      </c>
      <c r="I10" t="str">
        <f t="shared" si="2"/>
        <v>NeedsImprovement</v>
      </c>
    </row>
    <row r="11" spans="1:9">
      <c r="A11" t="s">
        <v>26</v>
      </c>
      <c r="B11">
        <v>55</v>
      </c>
      <c r="C11">
        <v>66</v>
      </c>
      <c r="D11">
        <v>67</v>
      </c>
      <c r="E11">
        <v>56</v>
      </c>
      <c r="F11">
        <v>99</v>
      </c>
      <c r="G11">
        <f t="shared" si="0"/>
        <v>343</v>
      </c>
      <c r="H11">
        <f>G11/500*100</f>
        <v>68.600000000000009</v>
      </c>
      <c r="I11" t="str">
        <f>IF(H11&gt;75,"Distinction","NeedsImprovement")</f>
        <v>NeedsImprovement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5B1C-2F01-4AAF-B614-B323D9869E64}">
  <dimension ref="A1:E10"/>
  <sheetViews>
    <sheetView zoomScale="153" zoomScaleNormal="153" workbookViewId="0">
      <selection activeCell="E2" sqref="E2"/>
    </sheetView>
  </sheetViews>
  <sheetFormatPr defaultRowHeight="14.45"/>
  <cols>
    <col min="1" max="1" width="12.140625" customWidth="1"/>
    <col min="4" max="4" width="25.140625" customWidth="1"/>
    <col min="5" max="5" width="17.5703125" customWidth="1"/>
  </cols>
  <sheetData>
    <row r="1" spans="1:5">
      <c r="A1" s="3" t="s">
        <v>8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>
      <c r="A2" t="s">
        <v>31</v>
      </c>
      <c r="B2" t="s">
        <v>32</v>
      </c>
      <c r="C2">
        <v>318</v>
      </c>
      <c r="D2" t="str">
        <f>IF(C2&gt;500,"yes","no")</f>
        <v>no</v>
      </c>
      <c r="E2" t="str">
        <f>IF(2="Grass","yes","no")</f>
        <v>no</v>
      </c>
    </row>
    <row r="3" spans="1:5">
      <c r="A3" t="s">
        <v>33</v>
      </c>
      <c r="B3" t="s">
        <v>32</v>
      </c>
      <c r="C3">
        <v>405</v>
      </c>
      <c r="D3" t="str">
        <f t="shared" ref="D3:D10" si="0">IF(C3&gt;500,"yes","no")</f>
        <v>no</v>
      </c>
      <c r="E3" t="str">
        <f t="shared" ref="E3:E10" si="1">IF(B3="Grass","yes","no")</f>
        <v>yes</v>
      </c>
    </row>
    <row r="4" spans="1:5">
      <c r="A4" t="s">
        <v>34</v>
      </c>
      <c r="B4" t="s">
        <v>32</v>
      </c>
      <c r="C4">
        <v>525</v>
      </c>
      <c r="D4" t="str">
        <f t="shared" si="0"/>
        <v>yes</v>
      </c>
      <c r="E4" t="str">
        <f t="shared" si="1"/>
        <v>yes</v>
      </c>
    </row>
    <row r="5" spans="1:5">
      <c r="A5" t="s">
        <v>35</v>
      </c>
      <c r="B5" t="s">
        <v>36</v>
      </c>
      <c r="C5">
        <v>309</v>
      </c>
      <c r="D5" t="str">
        <f t="shared" si="0"/>
        <v>no</v>
      </c>
      <c r="E5" t="str">
        <f t="shared" si="1"/>
        <v>no</v>
      </c>
    </row>
    <row r="6" spans="1:5">
      <c r="A6" t="s">
        <v>37</v>
      </c>
      <c r="B6" t="s">
        <v>36</v>
      </c>
      <c r="C6">
        <v>405</v>
      </c>
      <c r="D6" t="str">
        <f t="shared" si="0"/>
        <v>no</v>
      </c>
      <c r="E6" t="str">
        <f t="shared" si="1"/>
        <v>no</v>
      </c>
    </row>
    <row r="7" spans="1:5">
      <c r="A7" t="s">
        <v>38</v>
      </c>
      <c r="B7" t="s">
        <v>36</v>
      </c>
      <c r="C7">
        <v>534</v>
      </c>
      <c r="D7" t="str">
        <f t="shared" si="0"/>
        <v>yes</v>
      </c>
      <c r="E7" t="str">
        <f t="shared" si="1"/>
        <v>no</v>
      </c>
    </row>
    <row r="8" spans="1:5">
      <c r="A8" t="s">
        <v>39</v>
      </c>
      <c r="B8" t="s">
        <v>40</v>
      </c>
      <c r="C8">
        <v>314</v>
      </c>
      <c r="D8" t="str">
        <f t="shared" si="0"/>
        <v>no</v>
      </c>
      <c r="E8" t="str">
        <f t="shared" si="1"/>
        <v>no</v>
      </c>
    </row>
    <row r="9" spans="1:5">
      <c r="A9" t="s">
        <v>41</v>
      </c>
      <c r="B9" t="s">
        <v>40</v>
      </c>
      <c r="C9">
        <v>405</v>
      </c>
      <c r="D9" t="str">
        <f t="shared" si="0"/>
        <v>no</v>
      </c>
      <c r="E9" t="str">
        <f t="shared" si="1"/>
        <v>no</v>
      </c>
    </row>
    <row r="10" spans="1:5">
      <c r="A10" t="s">
        <v>42</v>
      </c>
      <c r="B10" t="s">
        <v>40</v>
      </c>
      <c r="C10">
        <v>530</v>
      </c>
      <c r="D10" t="str">
        <f t="shared" si="0"/>
        <v>yes</v>
      </c>
      <c r="E10" t="str">
        <f t="shared" si="1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LOKESHWER GUPTA</dc:creator>
  <cp:keywords/>
  <dc:description/>
  <cp:lastModifiedBy>LOKESHWER GUPTA</cp:lastModifiedBy>
  <cp:revision/>
  <dcterms:created xsi:type="dcterms:W3CDTF">2024-09-06T05:51:48Z</dcterms:created>
  <dcterms:modified xsi:type="dcterms:W3CDTF">2024-09-16T14:29:58Z</dcterms:modified>
  <cp:category/>
  <cp:contentStatus/>
</cp:coreProperties>
</file>